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正常班" sheetId="3" r:id="rId1"/>
    <sheet name="船海" sheetId="4" r:id="rId2"/>
  </sheets>
  <definedNames>
    <definedName name="_xlnm._FilterDatabase" localSheetId="0" hidden="1">正常班!$G$1:$G$299</definedName>
  </definedNames>
  <calcPr calcId="145621"/>
</workbook>
</file>

<file path=xl/calcChain.xml><?xml version="1.0" encoding="utf-8"?>
<calcChain xmlns="http://schemas.openxmlformats.org/spreadsheetml/2006/main">
  <c r="U8" i="3" l="1"/>
  <c r="U266" i="3"/>
  <c r="T7" i="4" l="1"/>
  <c r="T8" i="4"/>
  <c r="T9" i="4"/>
  <c r="T10" i="4"/>
  <c r="T11" i="4"/>
  <c r="T12" i="4"/>
  <c r="T14" i="4"/>
  <c r="T15" i="4"/>
  <c r="T16" i="4"/>
  <c r="F33" i="4"/>
  <c r="T33" i="4" s="1"/>
  <c r="F32" i="4"/>
  <c r="T32" i="4" s="1"/>
  <c r="F31" i="4"/>
  <c r="T31" i="4" s="1"/>
  <c r="F30" i="4"/>
  <c r="T30" i="4" s="1"/>
  <c r="F29" i="4"/>
  <c r="T29" i="4" s="1"/>
  <c r="F28" i="4"/>
  <c r="T28" i="4" s="1"/>
  <c r="F27" i="4"/>
  <c r="T27" i="4" s="1"/>
  <c r="F26" i="4"/>
  <c r="T26" i="4" s="1"/>
  <c r="F25" i="4"/>
  <c r="T25" i="4" s="1"/>
  <c r="F24" i="4"/>
  <c r="T24" i="4" s="1"/>
  <c r="F23" i="4"/>
  <c r="T23" i="4" s="1"/>
  <c r="F22" i="4"/>
  <c r="T22" i="4" s="1"/>
  <c r="F21" i="4"/>
  <c r="T21" i="4" s="1"/>
  <c r="F20" i="4"/>
  <c r="T20" i="4" s="1"/>
  <c r="F19" i="4"/>
  <c r="T19" i="4" s="1"/>
  <c r="F18" i="4"/>
  <c r="T18" i="4" s="1"/>
  <c r="F17" i="4"/>
  <c r="T17" i="4" s="1"/>
  <c r="F16" i="4"/>
  <c r="F15" i="4"/>
  <c r="F14" i="4"/>
  <c r="F13" i="4"/>
  <c r="T13" i="4" s="1"/>
  <c r="F12" i="4"/>
  <c r="F11" i="4"/>
  <c r="F10" i="4"/>
  <c r="F9" i="4"/>
  <c r="F8" i="4"/>
  <c r="F7" i="4"/>
  <c r="F6" i="4"/>
  <c r="T6" i="4" s="1"/>
  <c r="F5" i="4"/>
  <c r="T5" i="4" s="1"/>
  <c r="F4" i="4"/>
  <c r="T4" i="4" s="1"/>
  <c r="T3" i="4"/>
  <c r="F3" i="4"/>
  <c r="F2" i="4"/>
  <c r="T2" i="4" s="1"/>
  <c r="F100" i="3" l="1"/>
  <c r="U100" i="3" s="1"/>
  <c r="F32" i="3"/>
  <c r="U32" i="3" s="1"/>
  <c r="F57" i="3"/>
  <c r="U57" i="3" s="1"/>
  <c r="F209" i="3"/>
  <c r="U209" i="3" s="1"/>
  <c r="F129" i="3"/>
  <c r="U129" i="3" s="1"/>
  <c r="F229" i="3"/>
  <c r="U229" i="3" s="1"/>
  <c r="F243" i="3"/>
  <c r="U243" i="3" s="1"/>
  <c r="F148" i="3"/>
  <c r="U148" i="3" s="1"/>
  <c r="F34" i="3"/>
  <c r="U34" i="3" s="1"/>
  <c r="F271" i="3"/>
  <c r="U271" i="3" s="1"/>
  <c r="F283" i="3"/>
  <c r="U283" i="3" s="1"/>
  <c r="F200" i="3"/>
  <c r="U200" i="3" s="1"/>
  <c r="F91" i="3"/>
  <c r="U91" i="3" s="1"/>
  <c r="F87" i="3"/>
  <c r="U87" i="3" s="1"/>
  <c r="F126" i="3"/>
  <c r="U126" i="3" s="1"/>
  <c r="F130" i="3"/>
  <c r="U130" i="3" s="1"/>
  <c r="F27" i="3"/>
  <c r="U27" i="3" s="1"/>
  <c r="F210" i="3"/>
  <c r="U210" i="3" s="1"/>
  <c r="F121" i="3"/>
  <c r="U121" i="3" s="1"/>
  <c r="F254" i="3"/>
  <c r="U254" i="3" s="1"/>
  <c r="F147" i="3"/>
  <c r="U147" i="3" s="1"/>
  <c r="F236" i="3"/>
  <c r="U236" i="3" s="1"/>
  <c r="F252" i="3"/>
  <c r="U252" i="3" s="1"/>
  <c r="F51" i="3"/>
  <c r="U51" i="3" s="1"/>
  <c r="F23" i="3"/>
  <c r="U23" i="3" s="1"/>
  <c r="F163" i="3"/>
  <c r="U163" i="3" s="1"/>
  <c r="F172" i="3"/>
  <c r="U172" i="3" s="1"/>
  <c r="F206" i="3"/>
  <c r="U206" i="3" s="1"/>
  <c r="F192" i="3"/>
  <c r="U192" i="3" s="1"/>
  <c r="F214" i="3"/>
  <c r="U214" i="3" s="1"/>
  <c r="F102" i="3"/>
  <c r="U102" i="3" s="1"/>
  <c r="F56" i="3"/>
  <c r="U56" i="3" s="1"/>
  <c r="F169" i="3"/>
  <c r="U169" i="3" s="1"/>
  <c r="F7" i="3"/>
  <c r="U7" i="3" s="1"/>
  <c r="F98" i="3"/>
  <c r="U98" i="3" s="1"/>
  <c r="F15" i="3"/>
  <c r="U15" i="3" s="1"/>
  <c r="F179" i="3"/>
  <c r="U179" i="3" s="1"/>
  <c r="F123" i="3"/>
  <c r="U123" i="3" s="1"/>
  <c r="F154" i="3"/>
  <c r="U154" i="3" s="1"/>
  <c r="F137" i="3"/>
  <c r="U137" i="3" s="1"/>
  <c r="F77" i="3"/>
  <c r="U77" i="3" s="1"/>
  <c r="F131" i="3"/>
  <c r="U131" i="3" s="1"/>
  <c r="F149" i="3"/>
  <c r="U149" i="3" s="1"/>
  <c r="F2" i="3"/>
  <c r="U2" i="3" s="1"/>
  <c r="F187" i="3"/>
  <c r="U187" i="3" s="1"/>
  <c r="F233" i="3"/>
  <c r="U233" i="3" s="1"/>
  <c r="F157" i="3"/>
  <c r="U157" i="3" s="1"/>
  <c r="F26" i="3"/>
  <c r="U26" i="3" s="1"/>
  <c r="F263" i="3"/>
  <c r="U263" i="3" s="1"/>
  <c r="F170" i="3"/>
  <c r="U170" i="3" s="1"/>
  <c r="F205" i="3"/>
  <c r="U205" i="3" s="1"/>
  <c r="F11" i="3"/>
  <c r="U11" i="3" s="1"/>
  <c r="F83" i="3"/>
  <c r="U83" i="3" s="1"/>
  <c r="F43" i="3"/>
  <c r="U43" i="3" s="1"/>
  <c r="F178" i="3"/>
  <c r="U178" i="3" s="1"/>
  <c r="F54" i="3"/>
  <c r="U54" i="3" s="1"/>
  <c r="F232" i="3"/>
  <c r="U232" i="3" s="1"/>
  <c r="F12" i="3"/>
  <c r="U12" i="3" s="1"/>
  <c r="F58" i="3"/>
  <c r="U58" i="3" s="1"/>
  <c r="F47" i="3"/>
  <c r="U47" i="3" s="1"/>
  <c r="F33" i="3"/>
  <c r="U33" i="3" s="1"/>
  <c r="F82" i="3"/>
  <c r="U82" i="3" s="1"/>
  <c r="F134" i="3"/>
  <c r="U134" i="3" s="1"/>
  <c r="F186" i="3"/>
  <c r="U186" i="3" s="1"/>
  <c r="F160" i="3"/>
  <c r="U160" i="3" s="1"/>
  <c r="F49" i="3"/>
  <c r="U49" i="3" s="1"/>
  <c r="F238" i="3"/>
  <c r="U238" i="3" s="1"/>
  <c r="F282" i="3"/>
  <c r="U282" i="3" s="1"/>
  <c r="F24" i="3"/>
  <c r="U24" i="3" s="1"/>
  <c r="F18" i="3"/>
  <c r="U18" i="3" s="1"/>
  <c r="F94" i="3"/>
  <c r="U94" i="3" s="1"/>
  <c r="F79" i="3"/>
  <c r="U79" i="3" s="1"/>
  <c r="F66" i="3"/>
  <c r="U66" i="3" s="1"/>
  <c r="F269" i="3"/>
  <c r="U269" i="3" s="1"/>
  <c r="F76" i="3"/>
  <c r="U76" i="3" s="1"/>
  <c r="F143" i="3"/>
  <c r="U143" i="3" s="1"/>
  <c r="F5" i="3"/>
  <c r="U5" i="3" s="1"/>
  <c r="F119" i="3"/>
  <c r="U119" i="3" s="1"/>
  <c r="F168" i="3"/>
  <c r="U168" i="3" s="1"/>
  <c r="F156" i="3"/>
  <c r="U156" i="3" s="1"/>
  <c r="F45" i="3"/>
  <c r="U45" i="3" s="1"/>
  <c r="F212" i="3"/>
  <c r="U212" i="3" s="1"/>
  <c r="F128" i="3"/>
  <c r="U128" i="3" s="1"/>
  <c r="F38" i="3"/>
  <c r="U38" i="3" s="1"/>
  <c r="F133" i="3"/>
  <c r="U133" i="3" s="1"/>
  <c r="F162" i="3"/>
  <c r="U162" i="3" s="1"/>
  <c r="F139" i="3"/>
  <c r="U139" i="3" s="1"/>
  <c r="F261" i="3"/>
  <c r="U261" i="3" s="1"/>
  <c r="F239" i="3"/>
  <c r="U239" i="3" s="1"/>
  <c r="F28" i="3"/>
  <c r="U28" i="3" s="1"/>
  <c r="F159" i="3"/>
  <c r="U159" i="3" s="1"/>
  <c r="F65" i="3"/>
  <c r="U65" i="3" s="1"/>
  <c r="F36" i="3"/>
  <c r="U36" i="3" s="1"/>
  <c r="F29" i="3"/>
  <c r="U29" i="3" s="1"/>
  <c r="F189" i="3"/>
  <c r="U189" i="3" s="1"/>
  <c r="F52" i="3"/>
  <c r="U52" i="3" s="1"/>
  <c r="F182" i="3"/>
  <c r="U182" i="3" s="1"/>
  <c r="F193" i="3"/>
  <c r="U193" i="3" s="1"/>
  <c r="F118" i="3"/>
  <c r="U118" i="3" s="1"/>
  <c r="F221" i="3"/>
  <c r="U221" i="3" s="1"/>
  <c r="F104" i="3"/>
  <c r="U104" i="3" s="1"/>
  <c r="F85" i="3"/>
  <c r="U85" i="3" s="1"/>
  <c r="F53" i="3"/>
  <c r="U53" i="3" s="1"/>
  <c r="F287" i="3"/>
  <c r="U287" i="3" s="1"/>
  <c r="F223" i="3"/>
  <c r="U223" i="3" s="1"/>
  <c r="F201" i="3"/>
  <c r="U201" i="3" s="1"/>
  <c r="F144" i="3"/>
  <c r="U144" i="3" s="1"/>
  <c r="F6" i="3"/>
  <c r="U6" i="3" s="1"/>
  <c r="F63" i="3"/>
  <c r="U63" i="3" s="1"/>
  <c r="F141" i="3"/>
  <c r="U141" i="3" s="1"/>
  <c r="F255" i="3"/>
  <c r="U255" i="3" s="1"/>
  <c r="F276" i="3"/>
  <c r="U276" i="3" s="1"/>
  <c r="F138" i="3"/>
  <c r="U138" i="3" s="1"/>
  <c r="F167" i="3"/>
  <c r="U167" i="3" s="1"/>
  <c r="F194" i="3"/>
  <c r="U194" i="3" s="1"/>
  <c r="F20" i="3"/>
  <c r="U20" i="3" s="1"/>
  <c r="F181" i="3"/>
  <c r="U181" i="3" s="1"/>
  <c r="F244" i="3"/>
  <c r="U244" i="3" s="1"/>
  <c r="F120" i="3"/>
  <c r="U120" i="3" s="1"/>
  <c r="F216" i="3"/>
  <c r="U216" i="3" s="1"/>
  <c r="F185" i="3"/>
  <c r="U185" i="3" s="1"/>
  <c r="F245" i="3"/>
  <c r="U245" i="3" s="1"/>
  <c r="F258" i="3"/>
  <c r="U258" i="3" s="1"/>
  <c r="F275" i="3"/>
  <c r="U275" i="3" s="1"/>
  <c r="F25" i="3"/>
  <c r="U25" i="3" s="1"/>
  <c r="F253" i="3"/>
  <c r="U253" i="3" s="1"/>
  <c r="F248" i="3"/>
  <c r="U248" i="3" s="1"/>
  <c r="F288" i="3"/>
  <c r="U288" i="3" s="1"/>
  <c r="F257" i="3"/>
  <c r="U257" i="3" s="1"/>
  <c r="F213" i="3"/>
  <c r="U213" i="3" s="1"/>
  <c r="F280" i="3"/>
  <c r="U280" i="3" s="1"/>
  <c r="F215" i="3"/>
  <c r="U215" i="3" s="1"/>
  <c r="F247" i="3"/>
  <c r="U247" i="3" s="1"/>
  <c r="F106" i="3"/>
  <c r="U106" i="3" s="1"/>
  <c r="F3" i="3"/>
  <c r="U3" i="3" s="1"/>
  <c r="F13" i="3"/>
  <c r="U13" i="3" s="1"/>
  <c r="F284" i="3"/>
  <c r="U284" i="3" s="1"/>
  <c r="F174" i="3"/>
  <c r="U174" i="3" s="1"/>
  <c r="F249" i="3"/>
  <c r="U249" i="3" s="1"/>
  <c r="F115" i="3"/>
  <c r="U115" i="3" s="1"/>
  <c r="F199" i="3"/>
  <c r="U199" i="3" s="1"/>
  <c r="F30" i="3"/>
  <c r="U30" i="3" s="1"/>
  <c r="F196" i="3"/>
  <c r="U196" i="3" s="1"/>
  <c r="F176" i="3"/>
  <c r="U176" i="3" s="1"/>
  <c r="F19" i="3"/>
  <c r="U19" i="3" s="1"/>
  <c r="F70" i="3"/>
  <c r="U70" i="3" s="1"/>
  <c r="F4" i="3"/>
  <c r="U4" i="3" s="1"/>
  <c r="F183" i="3"/>
  <c r="U183" i="3" s="1"/>
  <c r="F62" i="3"/>
  <c r="U62" i="3" s="1"/>
  <c r="F175" i="3"/>
  <c r="U175" i="3" s="1"/>
  <c r="F277" i="3"/>
  <c r="U277" i="3" s="1"/>
  <c r="F274" i="3"/>
  <c r="U274" i="3" s="1"/>
  <c r="F127" i="3"/>
  <c r="U127" i="3" s="1"/>
  <c r="F270" i="3"/>
  <c r="U270" i="3" s="1"/>
  <c r="F125" i="3"/>
  <c r="U125" i="3" s="1"/>
  <c r="F75" i="3"/>
  <c r="U75" i="3" s="1"/>
  <c r="F166" i="3"/>
  <c r="U166" i="3" s="1"/>
  <c r="F151" i="3"/>
  <c r="U151" i="3" s="1"/>
  <c r="F136" i="3"/>
  <c r="U136" i="3" s="1"/>
  <c r="F234" i="3"/>
  <c r="U234" i="3" s="1"/>
  <c r="F22" i="3"/>
  <c r="U22" i="3" s="1"/>
  <c r="F103" i="3"/>
  <c r="U103" i="3" s="1"/>
  <c r="F171" i="3"/>
  <c r="U171" i="3" s="1"/>
  <c r="F135" i="3"/>
  <c r="U135" i="3" s="1"/>
  <c r="F155" i="3"/>
  <c r="U155" i="3" s="1"/>
  <c r="F60" i="3"/>
  <c r="U60" i="3" s="1"/>
  <c r="F105" i="3"/>
  <c r="U105" i="3" s="1"/>
  <c r="F74" i="3"/>
  <c r="U74" i="3" s="1"/>
  <c r="F110" i="3"/>
  <c r="U110" i="3" s="1"/>
  <c r="F190" i="3"/>
  <c r="U190" i="3" s="1"/>
  <c r="F272" i="3"/>
  <c r="U272" i="3" s="1"/>
  <c r="F84" i="3"/>
  <c r="U84" i="3" s="1"/>
  <c r="F198" i="3"/>
  <c r="U198" i="3" s="1"/>
  <c r="F191" i="3"/>
  <c r="U191" i="3" s="1"/>
  <c r="F67" i="3"/>
  <c r="U67" i="3" s="1"/>
  <c r="F39" i="3"/>
  <c r="U39" i="3" s="1"/>
  <c r="F10" i="3"/>
  <c r="U10" i="3" s="1"/>
  <c r="F250" i="3"/>
  <c r="U250" i="3" s="1"/>
  <c r="F217" i="3"/>
  <c r="U217" i="3" s="1"/>
  <c r="F97" i="3"/>
  <c r="U97" i="3" s="1"/>
  <c r="F161" i="3"/>
  <c r="U161" i="3" s="1"/>
  <c r="F140" i="3"/>
  <c r="U140" i="3" s="1"/>
  <c r="F246" i="3"/>
  <c r="U246" i="3" s="1"/>
  <c r="F14" i="3"/>
  <c r="U14" i="3" s="1"/>
  <c r="F96" i="3"/>
  <c r="U96" i="3" s="1"/>
  <c r="F241" i="3"/>
  <c r="U241" i="3" s="1"/>
  <c r="F46" i="3"/>
  <c r="U46" i="3" s="1"/>
  <c r="F132" i="3"/>
  <c r="U132" i="3" s="1"/>
  <c r="F235" i="3"/>
  <c r="U235" i="3" s="1"/>
  <c r="F286" i="3"/>
  <c r="U286" i="3" s="1"/>
  <c r="F95" i="3"/>
  <c r="U95" i="3" s="1"/>
  <c r="F227" i="3"/>
  <c r="U227" i="3" s="1"/>
  <c r="F264" i="3"/>
  <c r="U264" i="3" s="1"/>
  <c r="F40" i="3"/>
  <c r="U40" i="3" s="1"/>
  <c r="F240" i="3"/>
  <c r="U240" i="3" s="1"/>
  <c r="F165" i="3"/>
  <c r="U165" i="3" s="1"/>
  <c r="F273" i="3"/>
  <c r="U273" i="3" s="1"/>
  <c r="F31" i="3"/>
  <c r="U31" i="3" s="1"/>
  <c r="F265" i="3"/>
  <c r="U265" i="3" s="1"/>
  <c r="F41" i="3"/>
  <c r="U41" i="3" s="1"/>
  <c r="F9" i="3"/>
  <c r="U9" i="3" s="1"/>
  <c r="F17" i="3"/>
  <c r="U17" i="3" s="1"/>
  <c r="F152" i="3"/>
  <c r="U152" i="3" s="1"/>
  <c r="F61" i="3"/>
  <c r="U61" i="3" s="1"/>
  <c r="F59" i="3"/>
  <c r="U59" i="3" s="1"/>
  <c r="F109" i="3"/>
  <c r="U109" i="3" s="1"/>
  <c r="F21" i="3"/>
  <c r="U21" i="3" s="1"/>
  <c r="F150" i="3"/>
  <c r="U150" i="3" s="1"/>
  <c r="F107" i="3"/>
  <c r="U107" i="3" s="1"/>
  <c r="F69" i="3"/>
  <c r="U69" i="3" s="1"/>
  <c r="F16" i="3"/>
  <c r="U16" i="3" s="1"/>
  <c r="F71" i="3"/>
  <c r="U71" i="3" s="1"/>
  <c r="F153" i="3"/>
  <c r="U153" i="3" s="1"/>
  <c r="F184" i="3"/>
  <c r="U184" i="3" s="1"/>
  <c r="F122" i="3"/>
  <c r="U122" i="3" s="1"/>
  <c r="F267" i="3"/>
  <c r="U267" i="3" s="1"/>
  <c r="F242" i="3"/>
  <c r="U242" i="3" s="1"/>
  <c r="F44" i="3"/>
  <c r="U44" i="3" s="1"/>
  <c r="F208" i="3"/>
  <c r="U208" i="3" s="1"/>
  <c r="F207" i="3"/>
  <c r="U207" i="3" s="1"/>
  <c r="F112" i="3"/>
  <c r="U112" i="3" s="1"/>
  <c r="F142" i="3"/>
  <c r="U142" i="3" s="1"/>
  <c r="F50" i="3"/>
  <c r="U50" i="3" s="1"/>
  <c r="F114" i="3"/>
  <c r="U114" i="3" s="1"/>
  <c r="F145" i="3"/>
  <c r="U145" i="3" s="1"/>
  <c r="F177" i="3"/>
  <c r="U177" i="3" s="1"/>
  <c r="F101" i="3"/>
  <c r="U101" i="3" s="1"/>
  <c r="F219" i="3"/>
  <c r="U219" i="3" s="1"/>
  <c r="F231" i="3"/>
  <c r="U231" i="3" s="1"/>
  <c r="F237" i="3"/>
  <c r="U237" i="3" s="1"/>
  <c r="F251" i="3"/>
  <c r="U251" i="3" s="1"/>
  <c r="F124" i="3"/>
  <c r="U124" i="3" s="1"/>
  <c r="F218" i="3"/>
  <c r="U218" i="3" s="1"/>
  <c r="F281" i="3"/>
  <c r="U281" i="3" s="1"/>
  <c r="F224" i="3"/>
  <c r="U224" i="3" s="1"/>
  <c r="F108" i="3"/>
  <c r="U108" i="3" s="1"/>
  <c r="F86" i="3"/>
  <c r="U86" i="3" s="1"/>
  <c r="F262" i="3"/>
  <c r="U262" i="3" s="1"/>
  <c r="F225" i="3"/>
  <c r="U225" i="3" s="1"/>
  <c r="F89" i="3"/>
  <c r="U89" i="3" s="1"/>
  <c r="F64" i="3"/>
  <c r="U64" i="3" s="1"/>
  <c r="F256" i="3"/>
  <c r="U256" i="3" s="1"/>
  <c r="F81" i="3"/>
  <c r="U81" i="3" s="1"/>
  <c r="F68" i="3"/>
  <c r="U68" i="3" s="1"/>
  <c r="F268" i="3"/>
  <c r="U268" i="3" s="1"/>
  <c r="F285" i="3"/>
  <c r="U285" i="3" s="1"/>
  <c r="F35" i="3"/>
  <c r="U35" i="3" s="1"/>
  <c r="F113" i="3"/>
  <c r="U113" i="3" s="1"/>
  <c r="F73" i="3"/>
  <c r="U73" i="3" s="1"/>
  <c r="F173" i="3"/>
  <c r="U173" i="3" s="1"/>
  <c r="F48" i="3"/>
  <c r="U48" i="3" s="1"/>
  <c r="F42" i="3"/>
  <c r="U42" i="3" s="1"/>
  <c r="F203" i="3"/>
  <c r="U203" i="3" s="1"/>
  <c r="F180" i="3"/>
  <c r="U180" i="3" s="1"/>
  <c r="F92" i="3"/>
  <c r="U92" i="3" s="1"/>
  <c r="F78" i="3"/>
  <c r="U78" i="3" s="1"/>
  <c r="F259" i="3"/>
  <c r="U259" i="3" s="1"/>
  <c r="F204" i="3"/>
  <c r="U204" i="3" s="1"/>
  <c r="F202" i="3"/>
  <c r="U202" i="3" s="1"/>
  <c r="F279" i="3"/>
  <c r="U279" i="3" s="1"/>
  <c r="F278" i="3"/>
  <c r="U278" i="3" s="1"/>
  <c r="F37" i="3"/>
  <c r="U37" i="3" s="1"/>
  <c r="F146" i="3"/>
  <c r="U146" i="3" s="1"/>
  <c r="F220" i="3"/>
  <c r="U220" i="3" s="1"/>
  <c r="F116" i="3"/>
  <c r="U116" i="3" s="1"/>
  <c r="F158" i="3"/>
  <c r="U158" i="3" s="1"/>
  <c r="F228" i="3"/>
  <c r="U228" i="3" s="1"/>
  <c r="F226" i="3"/>
  <c r="U226" i="3" s="1"/>
  <c r="F197" i="3"/>
  <c r="U197" i="3" s="1"/>
  <c r="F72" i="3"/>
  <c r="U72" i="3" s="1"/>
  <c r="F88" i="3"/>
  <c r="U88" i="3" s="1"/>
  <c r="F260" i="3"/>
  <c r="U260" i="3" s="1"/>
  <c r="F211" i="3"/>
  <c r="U211" i="3" s="1"/>
  <c r="F195" i="3"/>
  <c r="U195" i="3" s="1"/>
  <c r="F99" i="3"/>
  <c r="U99" i="3" s="1"/>
  <c r="F93" i="3"/>
  <c r="U93" i="3" s="1"/>
  <c r="F90" i="3"/>
  <c r="U90" i="3" s="1"/>
  <c r="F222" i="3"/>
  <c r="U222" i="3" s="1"/>
  <c r="F55" i="3"/>
  <c r="U55" i="3" s="1"/>
  <c r="F164" i="3"/>
  <c r="U164" i="3" s="1"/>
  <c r="F80" i="3"/>
  <c r="U80" i="3" s="1"/>
  <c r="F230" i="3"/>
  <c r="U230" i="3" s="1"/>
  <c r="F188" i="3"/>
  <c r="U188" i="3" s="1"/>
  <c r="F117" i="3"/>
  <c r="U117" i="3" s="1"/>
  <c r="F111" i="3"/>
  <c r="U111" i="3" s="1"/>
</calcChain>
</file>

<file path=xl/sharedStrings.xml><?xml version="1.0" encoding="utf-8"?>
<sst xmlns="http://schemas.openxmlformats.org/spreadsheetml/2006/main" count="856" uniqueCount="389">
  <si>
    <t>陈佳炜</t>
  </si>
  <si>
    <t>20170111</t>
  </si>
  <si>
    <t>陈启航</t>
  </si>
  <si>
    <t>陈越泽</t>
  </si>
  <si>
    <t>杜德昕</t>
  </si>
  <si>
    <t>樊其祥</t>
  </si>
  <si>
    <t>高锐</t>
  </si>
  <si>
    <t>高适</t>
  </si>
  <si>
    <t>谷俊林</t>
  </si>
  <si>
    <t>管明阳</t>
  </si>
  <si>
    <t>韩爱琪</t>
  </si>
  <si>
    <t>2017011111</t>
  </si>
  <si>
    <t>郝昊</t>
  </si>
  <si>
    <t>洪岩</t>
  </si>
  <si>
    <t>霍帅文</t>
  </si>
  <si>
    <t>李家雨</t>
  </si>
  <si>
    <t>刘明亮</t>
  </si>
  <si>
    <t>刘鹏</t>
  </si>
  <si>
    <t>刘宇峰</t>
  </si>
  <si>
    <t>龙镜冰</t>
  </si>
  <si>
    <t>吕茜</t>
  </si>
  <si>
    <t>20170100</t>
  </si>
  <si>
    <t>毛家圆</t>
  </si>
  <si>
    <t>2017011121</t>
  </si>
  <si>
    <t>孟令晗</t>
  </si>
  <si>
    <t>2017011122</t>
  </si>
  <si>
    <t>钱睿</t>
  </si>
  <si>
    <t>2017011123</t>
  </si>
  <si>
    <t>王宇洋</t>
  </si>
  <si>
    <t>王子灏</t>
  </si>
  <si>
    <t>谢千慧</t>
  </si>
  <si>
    <t>徐金渤</t>
  </si>
  <si>
    <t>杨晨</t>
  </si>
  <si>
    <t>杨涵辰</t>
  </si>
  <si>
    <t>张晖涛</t>
  </si>
  <si>
    <t>赵清扬</t>
  </si>
  <si>
    <t>白国侠</t>
  </si>
  <si>
    <t>20170112</t>
  </si>
  <si>
    <t>薄浩溢</t>
  </si>
  <si>
    <t>陈俊鹏</t>
  </si>
  <si>
    <t>崔军杰</t>
  </si>
  <si>
    <t>邓小丁</t>
  </si>
  <si>
    <t>高港</t>
  </si>
  <si>
    <t>郭忠宝</t>
  </si>
  <si>
    <t>韩世林</t>
  </si>
  <si>
    <t>黄振华</t>
  </si>
  <si>
    <t>姜晶祎</t>
  </si>
  <si>
    <t>金磊</t>
  </si>
  <si>
    <t>刘佳琦</t>
  </si>
  <si>
    <t>刘贤</t>
  </si>
  <si>
    <t>刘衍泽</t>
  </si>
  <si>
    <t>路昊儒</t>
  </si>
  <si>
    <t>绳册</t>
  </si>
  <si>
    <t>施伟东</t>
  </si>
  <si>
    <t>宋浩文</t>
  </si>
  <si>
    <t>涂潇</t>
  </si>
  <si>
    <t>王唯冰</t>
  </si>
  <si>
    <t>许明杰</t>
  </si>
  <si>
    <t>薛瑛杰</t>
  </si>
  <si>
    <t>杨文沛</t>
  </si>
  <si>
    <t>杨禹</t>
  </si>
  <si>
    <t>张国桢</t>
  </si>
  <si>
    <t>张璇</t>
  </si>
  <si>
    <t>张云驰</t>
  </si>
  <si>
    <t>赵泉</t>
  </si>
  <si>
    <t>周鹏</t>
  </si>
  <si>
    <t>陈元臻</t>
  </si>
  <si>
    <t>20170113</t>
  </si>
  <si>
    <t>杜建东</t>
  </si>
  <si>
    <t>郭继祯</t>
  </si>
  <si>
    <t>国瑀</t>
  </si>
  <si>
    <t>韩晓剑</t>
  </si>
  <si>
    <t>韩鑫悦</t>
  </si>
  <si>
    <t>和康健</t>
  </si>
  <si>
    <t>连金清</t>
  </si>
  <si>
    <t>刘德浩</t>
  </si>
  <si>
    <t>刘山川</t>
  </si>
  <si>
    <t>刘裕琪</t>
  </si>
  <si>
    <t>闵锴瑞</t>
  </si>
  <si>
    <t>漆宝文</t>
  </si>
  <si>
    <t>2017011314</t>
  </si>
  <si>
    <t>任义</t>
  </si>
  <si>
    <t>申达</t>
  </si>
  <si>
    <t>王标</t>
  </si>
  <si>
    <t>王洁露</t>
  </si>
  <si>
    <t>王世鹏</t>
  </si>
  <si>
    <t>王首杭</t>
  </si>
  <si>
    <t>王玮</t>
  </si>
  <si>
    <t>王欣然</t>
  </si>
  <si>
    <t>王梓丞</t>
  </si>
  <si>
    <t>辛子豪</t>
  </si>
  <si>
    <t>于金鸿</t>
  </si>
  <si>
    <t>张冬月</t>
  </si>
  <si>
    <t>张笑通</t>
  </si>
  <si>
    <t>张宜程</t>
  </si>
  <si>
    <t>张益迪</t>
  </si>
  <si>
    <t>周晏霈</t>
  </si>
  <si>
    <t>朱云涛</t>
  </si>
  <si>
    <t>2017011401</t>
  </si>
  <si>
    <t>曹霜蕾</t>
  </si>
  <si>
    <t>20170114</t>
  </si>
  <si>
    <t>昌力</t>
  </si>
  <si>
    <t>陈虹廷</t>
  </si>
  <si>
    <t>陈雷</t>
  </si>
  <si>
    <t>2017011405</t>
  </si>
  <si>
    <t>陈浠</t>
  </si>
  <si>
    <t>崔博文</t>
  </si>
  <si>
    <t>董昊</t>
  </si>
  <si>
    <t>高炎宁</t>
  </si>
  <si>
    <t>韩兆亮</t>
  </si>
  <si>
    <t>康仪杰</t>
  </si>
  <si>
    <t>李昌恩</t>
  </si>
  <si>
    <t>刘畅</t>
  </si>
  <si>
    <t>刘逸飞</t>
  </si>
  <si>
    <t>刘英浩</t>
  </si>
  <si>
    <t>麻云平</t>
  </si>
  <si>
    <t>钱瑞文</t>
  </si>
  <si>
    <t>沙兆赫</t>
  </si>
  <si>
    <t>宋志斌</t>
  </si>
  <si>
    <t>王君杰</t>
  </si>
  <si>
    <t>2017011423</t>
  </si>
  <si>
    <t>王宇涵</t>
  </si>
  <si>
    <t>翁家源</t>
  </si>
  <si>
    <t>吴灏成</t>
  </si>
  <si>
    <t>张心雨</t>
  </si>
  <si>
    <t>赵斌</t>
  </si>
  <si>
    <t>赵轶男</t>
  </si>
  <si>
    <t>陈泓锟</t>
  </si>
  <si>
    <t>20170115</t>
  </si>
  <si>
    <t>陈佳宁</t>
  </si>
  <si>
    <t>董韬</t>
  </si>
  <si>
    <t>段育鹏</t>
  </si>
  <si>
    <t>韩艺鸣</t>
  </si>
  <si>
    <t>韩宇峰</t>
  </si>
  <si>
    <t>计博</t>
  </si>
  <si>
    <t>李佳麒</t>
  </si>
  <si>
    <t>2017011509</t>
  </si>
  <si>
    <t>李健滨</t>
  </si>
  <si>
    <t>李旭晟</t>
  </si>
  <si>
    <t>廖礼斌</t>
  </si>
  <si>
    <t>刘海阔</t>
  </si>
  <si>
    <t>刘明奇</t>
  </si>
  <si>
    <t>刘启航</t>
  </si>
  <si>
    <t>苗全洲</t>
  </si>
  <si>
    <t>潘碧野</t>
  </si>
  <si>
    <t>2017011517</t>
  </si>
  <si>
    <t>彭帷杰</t>
  </si>
  <si>
    <t>秦正昊</t>
  </si>
  <si>
    <t>邵震</t>
  </si>
  <si>
    <t>王昊东</t>
  </si>
  <si>
    <t>2017011522</t>
  </si>
  <si>
    <t>王巍凯</t>
  </si>
  <si>
    <t>王文昊</t>
  </si>
  <si>
    <t>吴秩宇</t>
  </si>
  <si>
    <t>杨逸飞</t>
  </si>
  <si>
    <t>2017011526</t>
  </si>
  <si>
    <t>易远航</t>
  </si>
  <si>
    <t>2017011527</t>
  </si>
  <si>
    <t>岳俐孛</t>
  </si>
  <si>
    <t>2017011528</t>
  </si>
  <si>
    <t>朱海</t>
  </si>
  <si>
    <t>朱世祺</t>
  </si>
  <si>
    <t>陈冠昌</t>
  </si>
  <si>
    <t>20170116</t>
  </si>
  <si>
    <t>2017011602</t>
  </si>
  <si>
    <t>陈炎</t>
  </si>
  <si>
    <t>单磊</t>
  </si>
  <si>
    <t>韩博宇</t>
  </si>
  <si>
    <t>韩阔屹</t>
  </si>
  <si>
    <t>姬祥</t>
  </si>
  <si>
    <t>李好纯</t>
  </si>
  <si>
    <t>李雲峰</t>
  </si>
  <si>
    <t>刘洺毓</t>
  </si>
  <si>
    <t>2017011610</t>
  </si>
  <si>
    <t>刘诗璐</t>
  </si>
  <si>
    <t>刘涛</t>
  </si>
  <si>
    <t>满毅</t>
  </si>
  <si>
    <t>倪仁杰</t>
  </si>
  <si>
    <t>尚明月</t>
  </si>
  <si>
    <t>孙伊杰</t>
  </si>
  <si>
    <t>谭文龙</t>
  </si>
  <si>
    <t>王长宏</t>
  </si>
  <si>
    <t>王臣</t>
  </si>
  <si>
    <t>王添淇</t>
  </si>
  <si>
    <t>王湛</t>
  </si>
  <si>
    <t>文俊凯</t>
  </si>
  <si>
    <t>肖望穗</t>
  </si>
  <si>
    <t>颜帅</t>
  </si>
  <si>
    <t>杨林</t>
  </si>
  <si>
    <t>于佳晨</t>
  </si>
  <si>
    <t>袁霆志</t>
  </si>
  <si>
    <t>张家典</t>
  </si>
  <si>
    <t>张力文</t>
  </si>
  <si>
    <t>邹馥骏</t>
  </si>
  <si>
    <t>蔡逊</t>
  </si>
  <si>
    <t>20170117</t>
  </si>
  <si>
    <t>曹嘉荣</t>
  </si>
  <si>
    <t>车思达</t>
  </si>
  <si>
    <t>傅昱晓</t>
  </si>
  <si>
    <t>顾靖愚</t>
  </si>
  <si>
    <t>郭明轩</t>
  </si>
  <si>
    <t>郭鑫宇</t>
  </si>
  <si>
    <t>贺帆</t>
  </si>
  <si>
    <t>冀珂</t>
  </si>
  <si>
    <t>贾宏侃</t>
  </si>
  <si>
    <t>李昊辰</t>
  </si>
  <si>
    <t>刘佳宁</t>
  </si>
  <si>
    <t>柳志衡</t>
  </si>
  <si>
    <t>马倩</t>
  </si>
  <si>
    <t>彭慧文</t>
  </si>
  <si>
    <t>权泽旭</t>
  </si>
  <si>
    <t>舒国洋</t>
  </si>
  <si>
    <t>孙宁</t>
  </si>
  <si>
    <t>王宝旭</t>
  </si>
  <si>
    <t>徐一帆</t>
  </si>
  <si>
    <t>闫子健</t>
  </si>
  <si>
    <t>于沛业</t>
  </si>
  <si>
    <t>詹光夏</t>
  </si>
  <si>
    <t>赵春晖</t>
  </si>
  <si>
    <t>周朔</t>
  </si>
  <si>
    <t>曹焕卿</t>
  </si>
  <si>
    <t>20170118</t>
  </si>
  <si>
    <t>葛桂琨</t>
  </si>
  <si>
    <t>侯开宇</t>
  </si>
  <si>
    <t>2017011804</t>
  </si>
  <si>
    <t>胡家亮</t>
  </si>
  <si>
    <t>霍炜</t>
  </si>
  <si>
    <t>吉秦磊</t>
  </si>
  <si>
    <t>李创</t>
  </si>
  <si>
    <t>刘德怀</t>
  </si>
  <si>
    <t>柳克举</t>
  </si>
  <si>
    <t>孟祥吉</t>
  </si>
  <si>
    <t>牛智搏</t>
  </si>
  <si>
    <t>欧阳陵鹏</t>
  </si>
  <si>
    <t>2017011813</t>
  </si>
  <si>
    <t>乔博</t>
  </si>
  <si>
    <t>史明轩</t>
  </si>
  <si>
    <t>苏浩晨</t>
  </si>
  <si>
    <t>孙健玮</t>
  </si>
  <si>
    <t>2017011817</t>
  </si>
  <si>
    <t>唐渤洪</t>
  </si>
  <si>
    <t>王昌豪</t>
  </si>
  <si>
    <t>2017011819</t>
  </si>
  <si>
    <t>武文骥</t>
  </si>
  <si>
    <t>徐涛明</t>
  </si>
  <si>
    <t>2017011821</t>
  </si>
  <si>
    <t>许凤鼎</t>
  </si>
  <si>
    <t>尹玉飞</t>
  </si>
  <si>
    <t>于涛</t>
  </si>
  <si>
    <t>翟方毅</t>
  </si>
  <si>
    <t>张嘉豪</t>
  </si>
  <si>
    <t>张拓圣</t>
  </si>
  <si>
    <t>赵子君</t>
  </si>
  <si>
    <t>郑顺鑫</t>
  </si>
  <si>
    <t>樊家占</t>
  </si>
  <si>
    <t>20170119</t>
  </si>
  <si>
    <t>房国振</t>
  </si>
  <si>
    <t>房煦凯</t>
  </si>
  <si>
    <t>贺嘉贤</t>
  </si>
  <si>
    <t>贺宇培</t>
  </si>
  <si>
    <t>李浩然</t>
  </si>
  <si>
    <t>李炜彦</t>
  </si>
  <si>
    <t>刘加宝</t>
  </si>
  <si>
    <t>刘泽宇</t>
  </si>
  <si>
    <t>刘卓研</t>
  </si>
  <si>
    <t>吕璐婷</t>
  </si>
  <si>
    <t>彭潇</t>
  </si>
  <si>
    <t>邱广醍</t>
  </si>
  <si>
    <t>滕立国</t>
  </si>
  <si>
    <t>2017011916</t>
  </si>
  <si>
    <t>王立</t>
  </si>
  <si>
    <t>2017011917</t>
  </si>
  <si>
    <t>王乾</t>
  </si>
  <si>
    <t>2017011918</t>
  </si>
  <si>
    <t>王梓璇</t>
  </si>
  <si>
    <t>魏博</t>
  </si>
  <si>
    <t>吴萌萌</t>
  </si>
  <si>
    <t>武孟林</t>
  </si>
  <si>
    <t>杨健峰</t>
  </si>
  <si>
    <t>姚梦涛</t>
  </si>
  <si>
    <t>尹弘栗</t>
  </si>
  <si>
    <t>张明豪</t>
  </si>
  <si>
    <t>张舒涵</t>
  </si>
  <si>
    <t>张帅</t>
  </si>
  <si>
    <t>2017011928</t>
  </si>
  <si>
    <t>张宇新</t>
  </si>
  <si>
    <t>祝成伟</t>
  </si>
  <si>
    <t>阮文杰</t>
  </si>
  <si>
    <t>范宇晨</t>
  </si>
  <si>
    <t>20170121</t>
  </si>
  <si>
    <t>2017012103</t>
  </si>
  <si>
    <t>黄乐亚</t>
  </si>
  <si>
    <t>2017012104</t>
  </si>
  <si>
    <t>江烁铭</t>
  </si>
  <si>
    <t>蒋涛涛</t>
  </si>
  <si>
    <t>李光辉</t>
  </si>
  <si>
    <t>李昊</t>
  </si>
  <si>
    <t>2017012108</t>
  </si>
  <si>
    <t>李士诚</t>
  </si>
  <si>
    <t>2017012109</t>
  </si>
  <si>
    <t>李鑫龙</t>
  </si>
  <si>
    <t>李永瑾</t>
  </si>
  <si>
    <t>李雨馨</t>
  </si>
  <si>
    <t>刘淳昊</t>
  </si>
  <si>
    <t>2017012113</t>
  </si>
  <si>
    <t>刘杰</t>
  </si>
  <si>
    <t>刘孟军</t>
  </si>
  <si>
    <t>栾翀沛</t>
  </si>
  <si>
    <t>宋佳昊</t>
  </si>
  <si>
    <t>田其伟</t>
  </si>
  <si>
    <t>田雨航</t>
  </si>
  <si>
    <t>王家豪</t>
  </si>
  <si>
    <t>王康宁</t>
  </si>
  <si>
    <t>2017012121</t>
  </si>
  <si>
    <t>王晴</t>
  </si>
  <si>
    <t>肖振宇</t>
  </si>
  <si>
    <t>杨鑫</t>
  </si>
  <si>
    <t>易强</t>
  </si>
  <si>
    <t>余伟聪</t>
  </si>
  <si>
    <t>张红</t>
  </si>
  <si>
    <t>赵迪</t>
  </si>
  <si>
    <t>郑杰</t>
  </si>
  <si>
    <t>周健</t>
  </si>
  <si>
    <t>周晓静</t>
  </si>
  <si>
    <t>曹施睿</t>
  </si>
  <si>
    <t>20170122</t>
  </si>
  <si>
    <t>柴煜泓</t>
  </si>
  <si>
    <t>陈天宇</t>
  </si>
  <si>
    <t>陈子琦</t>
  </si>
  <si>
    <t>方文凯</t>
  </si>
  <si>
    <t>郭钦</t>
  </si>
  <si>
    <t>胡轶扬</t>
  </si>
  <si>
    <t>黄鑫</t>
  </si>
  <si>
    <t>姜学伟</t>
  </si>
  <si>
    <t>蒋真</t>
  </si>
  <si>
    <t>黎锐</t>
  </si>
  <si>
    <t>李澳</t>
  </si>
  <si>
    <t>李帆</t>
  </si>
  <si>
    <t>李宇豪</t>
  </si>
  <si>
    <t>刘旭彪</t>
  </si>
  <si>
    <t>刘子琪</t>
  </si>
  <si>
    <t>潘甫亮</t>
  </si>
  <si>
    <t>齐昊东</t>
  </si>
  <si>
    <t>申涛</t>
  </si>
  <si>
    <t>苏执荣</t>
  </si>
  <si>
    <t>王晨羽</t>
  </si>
  <si>
    <t>王远</t>
  </si>
  <si>
    <t>徐俊逸</t>
  </si>
  <si>
    <t>徐瑞喆</t>
  </si>
  <si>
    <t>杨凯</t>
  </si>
  <si>
    <t>姚航帆</t>
  </si>
  <si>
    <t>张睿弛</t>
  </si>
  <si>
    <t>张正霖</t>
  </si>
  <si>
    <t>赵明明</t>
  </si>
  <si>
    <t>朱训昊</t>
  </si>
  <si>
    <t>郎硕</t>
  </si>
  <si>
    <t>刘昊康</t>
  </si>
  <si>
    <t>刘晔恒</t>
  </si>
  <si>
    <t>成绩*学分</t>
    <phoneticPr fontId="1" type="noConversion"/>
  </si>
  <si>
    <t>纯成绩</t>
    <phoneticPr fontId="1" type="noConversion"/>
  </si>
  <si>
    <t>科创成绩</t>
    <phoneticPr fontId="1" type="noConversion"/>
  </si>
  <si>
    <t>文体成绩</t>
    <phoneticPr fontId="1" type="noConversion"/>
  </si>
  <si>
    <t>寒假作业</t>
    <phoneticPr fontId="1" type="noConversion"/>
  </si>
  <si>
    <t>公益学时</t>
    <phoneticPr fontId="1" type="noConversion"/>
  </si>
  <si>
    <t>六级通过</t>
    <phoneticPr fontId="1" type="noConversion"/>
  </si>
  <si>
    <t>辅导员评分</t>
    <phoneticPr fontId="1" type="noConversion"/>
  </si>
  <si>
    <t>四级通过</t>
    <phoneticPr fontId="1" type="noConversion"/>
  </si>
  <si>
    <t>体育特长加分</t>
    <phoneticPr fontId="1" type="noConversion"/>
  </si>
  <si>
    <t>学号</t>
    <phoneticPr fontId="1" type="noConversion"/>
  </si>
  <si>
    <t>姓名</t>
    <phoneticPr fontId="1" type="noConversion"/>
  </si>
  <si>
    <t>班级名称</t>
    <phoneticPr fontId="1" type="noConversion"/>
  </si>
  <si>
    <t>学分</t>
    <phoneticPr fontId="1" type="noConversion"/>
  </si>
  <si>
    <t>雅思加分</t>
    <phoneticPr fontId="1" type="noConversion"/>
  </si>
  <si>
    <t>期中考试成绩</t>
    <phoneticPr fontId="1" type="noConversion"/>
  </si>
  <si>
    <t>素质拓展</t>
    <phoneticPr fontId="1" type="noConversion"/>
  </si>
  <si>
    <t>选修课成绩</t>
    <phoneticPr fontId="1" type="noConversion"/>
  </si>
  <si>
    <t>综合成绩</t>
    <phoneticPr fontId="1" type="noConversion"/>
  </si>
  <si>
    <t>一等</t>
    <phoneticPr fontId="1" type="noConversion"/>
  </si>
  <si>
    <t>一等</t>
    <phoneticPr fontId="1" type="noConversion"/>
  </si>
  <si>
    <t>二等</t>
    <phoneticPr fontId="1" type="noConversion"/>
  </si>
  <si>
    <t>三等</t>
    <phoneticPr fontId="1" type="noConversion"/>
  </si>
  <si>
    <t>挂科</t>
    <phoneticPr fontId="1" type="noConversion"/>
  </si>
  <si>
    <t>二等</t>
    <phoneticPr fontId="1" type="noConversion"/>
  </si>
  <si>
    <t>三等</t>
    <phoneticPr fontId="1" type="noConversion"/>
  </si>
  <si>
    <t>挂科</t>
    <phoneticPr fontId="1" type="noConversion"/>
  </si>
  <si>
    <t>三等</t>
    <phoneticPr fontId="1" type="noConversion"/>
  </si>
  <si>
    <t>卫生成绩</t>
    <phoneticPr fontId="1" type="noConversion"/>
  </si>
  <si>
    <t>体育额外加分</t>
    <phoneticPr fontId="1" type="noConversion"/>
  </si>
  <si>
    <t>一等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</si>
</sst>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8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等线"/>
      <family val="3"/>
      <charset val="134"/>
    </font>
    <font>
      <b/>
      <sz val="11"/>
      <color theme="1"/>
      <name val="宋体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"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 applyBorder="0"/>
  </cellStyleXfs>
  <cellXfs count="27">
    <xf numFmtId="0" fontId="0" fillId="0" borderId="0" xfId="0"/>
    <xf numFmtId="0" fontId="0" fillId="0" borderId="0" xfId="0" applyNumberFormat="1" applyFont="1" applyFill="1" applyBorder="1" applyAlignment="1"/>
    <xf numFmtId="0" fontId="2" fillId="2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/>
    </xf>
    <xf numFmtId="0" fontId="0" fillId="0" borderId="0" xfId="0" applyNumberFormat="1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5" fillId="0" borderId="0" xfId="1">
      <alignment vertical="center"/>
    </xf>
    <xf numFmtId="0" fontId="6" fillId="0" borderId="0" xfId="1" applyFont="1" applyFill="1" applyAlignment="1">
      <alignment vertical="center"/>
    </xf>
    <xf numFmtId="0" fontId="5" fillId="0" borderId="0" xfId="1" applyFill="1" applyAlignment="1"/>
    <xf numFmtId="0" fontId="5" fillId="0" borderId="0" xfId="1" applyFont="1" applyFill="1" applyAlignment="1"/>
    <xf numFmtId="0" fontId="5" fillId="0" borderId="0" xfId="2">
      <alignment vertical="center"/>
    </xf>
    <xf numFmtId="0" fontId="5" fillId="0" borderId="0" xfId="3"/>
    <xf numFmtId="0" fontId="0" fillId="0" borderId="0" xfId="0" applyAlignment="1">
      <alignment vertical="center"/>
    </xf>
    <xf numFmtId="176" fontId="0" fillId="0" borderId="0" xfId="0" applyNumberFormat="1"/>
    <xf numFmtId="0" fontId="7" fillId="0" borderId="0" xfId="0" applyFont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0" borderId="0" xfId="0" applyFill="1"/>
    <xf numFmtId="0" fontId="3" fillId="3" borderId="1" xfId="0" applyNumberFormat="1" applyFont="1" applyFill="1" applyBorder="1" applyAlignment="1">
      <alignment horizontal="left" vertical="center"/>
    </xf>
    <xf numFmtId="0" fontId="2" fillId="3" borderId="1" xfId="0" applyNumberFormat="1" applyFont="1" applyFill="1" applyBorder="1" applyAlignment="1">
      <alignment horizontal="left" vertical="center"/>
    </xf>
  </cellXfs>
  <cellStyles count="4">
    <cellStyle name="常规" xfId="0" builtinId="0"/>
    <cellStyle name="常规 2" xfId="1"/>
    <cellStyle name="常规 3" xfId="2"/>
    <cellStyle name="常规 8" xfId="3"/>
  </cellStyles>
  <dxfs count="7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29"/>
  <sheetViews>
    <sheetView tabSelected="1" topLeftCell="G66" zoomScaleNormal="100" workbookViewId="0">
      <selection activeCell="X98" sqref="X98"/>
    </sheetView>
  </sheetViews>
  <sheetFormatPr defaultRowHeight="14.4" x14ac:dyDescent="0.25"/>
  <cols>
    <col min="1" max="1" width="16.6640625" bestFit="1" customWidth="1"/>
    <col min="3" max="6" width="9" customWidth="1"/>
    <col min="7" max="7" width="13" customWidth="1"/>
    <col min="8" max="11" width="9" customWidth="1"/>
    <col min="12" max="12" width="11" customWidth="1"/>
    <col min="13" max="13" width="10" customWidth="1"/>
    <col min="14" max="16" width="9" customWidth="1"/>
    <col min="17" max="17" width="13" style="15" customWidth="1"/>
    <col min="18" max="19" width="9" customWidth="1"/>
    <col min="20" max="20" width="11.33203125" bestFit="1" customWidth="1"/>
  </cols>
  <sheetData>
    <row r="1" spans="1:36" ht="15.6" x14ac:dyDescent="0.25">
      <c r="A1" s="2" t="s">
        <v>368</v>
      </c>
      <c r="B1" s="2" t="s">
        <v>369</v>
      </c>
      <c r="C1" s="2" t="s">
        <v>370</v>
      </c>
      <c r="D1" s="2" t="s">
        <v>371</v>
      </c>
      <c r="E1" s="2" t="s">
        <v>358</v>
      </c>
      <c r="F1" s="2" t="s">
        <v>359</v>
      </c>
      <c r="G1" s="2" t="s">
        <v>367</v>
      </c>
      <c r="H1" s="2" t="s">
        <v>363</v>
      </c>
      <c r="I1" s="2" t="s">
        <v>360</v>
      </c>
      <c r="J1" s="2" t="s">
        <v>361</v>
      </c>
      <c r="K1" s="2" t="s">
        <v>374</v>
      </c>
      <c r="L1" s="2" t="s">
        <v>365</v>
      </c>
      <c r="M1" s="2" t="s">
        <v>366</v>
      </c>
      <c r="N1" s="2" t="s">
        <v>364</v>
      </c>
      <c r="O1" s="2" t="s">
        <v>372</v>
      </c>
      <c r="P1" s="2" t="s">
        <v>386</v>
      </c>
      <c r="Q1" s="2" t="s">
        <v>373</v>
      </c>
      <c r="R1" s="2" t="s">
        <v>362</v>
      </c>
      <c r="S1" s="2" t="s">
        <v>375</v>
      </c>
      <c r="T1" s="2" t="s">
        <v>387</v>
      </c>
      <c r="U1" s="2" t="s">
        <v>376</v>
      </c>
      <c r="AJ1" s="5" t="s">
        <v>145</v>
      </c>
    </row>
    <row r="2" spans="1:36" ht="15.6" x14ac:dyDescent="0.25">
      <c r="A2" s="4">
        <v>2017011218</v>
      </c>
      <c r="B2" s="3" t="s">
        <v>54</v>
      </c>
      <c r="C2" s="3" t="s">
        <v>37</v>
      </c>
      <c r="D2" s="3">
        <v>22</v>
      </c>
      <c r="E2">
        <v>2066.5</v>
      </c>
      <c r="F2">
        <f t="shared" ref="F2:F7" si="0">E2/D2</f>
        <v>93.931818181818187</v>
      </c>
      <c r="G2">
        <v>0</v>
      </c>
      <c r="H2" s="7">
        <v>90</v>
      </c>
      <c r="I2">
        <v>100</v>
      </c>
      <c r="J2">
        <v>60</v>
      </c>
      <c r="K2" s="14">
        <v>90</v>
      </c>
      <c r="L2">
        <v>6</v>
      </c>
      <c r="M2" s="12">
        <v>0.3</v>
      </c>
      <c r="N2">
        <v>0</v>
      </c>
      <c r="O2">
        <v>0</v>
      </c>
      <c r="P2">
        <v>0.1</v>
      </c>
      <c r="Q2" s="15">
        <v>89.25</v>
      </c>
      <c r="R2">
        <v>0.5</v>
      </c>
      <c r="S2">
        <v>0.4</v>
      </c>
      <c r="T2">
        <v>0</v>
      </c>
      <c r="U2">
        <f t="shared" ref="U2:U65" si="1">(F2+G2)*0.7+(H2+I2+J2+K2)*0.27*0.25+L2*0.3+M2+N2+O2+P2+R2+S2+Q2*0.01+T2</f>
        <v>92.694772727272721</v>
      </c>
      <c r="V2" s="21" t="s">
        <v>378</v>
      </c>
      <c r="AJ2" s="5" t="s">
        <v>145</v>
      </c>
    </row>
    <row r="3" spans="1:36" ht="15.6" x14ac:dyDescent="0.25">
      <c r="A3" s="4">
        <v>2017011608</v>
      </c>
      <c r="B3" s="3" t="s">
        <v>171</v>
      </c>
      <c r="C3" s="3" t="s">
        <v>163</v>
      </c>
      <c r="D3" s="3">
        <v>22</v>
      </c>
      <c r="E3">
        <v>2079</v>
      </c>
      <c r="F3">
        <f t="shared" si="0"/>
        <v>94.5</v>
      </c>
      <c r="G3">
        <v>0</v>
      </c>
      <c r="H3" s="7">
        <v>98</v>
      </c>
      <c r="I3">
        <v>85.714285714285722</v>
      </c>
      <c r="J3">
        <v>62</v>
      </c>
      <c r="K3" s="14">
        <v>75</v>
      </c>
      <c r="L3">
        <v>5</v>
      </c>
      <c r="M3">
        <v>0.3</v>
      </c>
      <c r="N3">
        <v>0</v>
      </c>
      <c r="O3">
        <v>0</v>
      </c>
      <c r="P3">
        <v>0.3</v>
      </c>
      <c r="Q3" s="15">
        <v>78.541666666666671</v>
      </c>
      <c r="R3">
        <v>0.4</v>
      </c>
      <c r="S3">
        <v>0.4</v>
      </c>
      <c r="T3">
        <v>0</v>
      </c>
      <c r="U3">
        <f t="shared" si="1"/>
        <v>91.483630952380949</v>
      </c>
      <c r="V3" s="21" t="s">
        <v>378</v>
      </c>
      <c r="AJ3" s="5" t="s">
        <v>273</v>
      </c>
    </row>
    <row r="4" spans="1:36" ht="15.6" x14ac:dyDescent="0.25">
      <c r="A4" s="4">
        <v>2017011623</v>
      </c>
      <c r="B4" s="3" t="s">
        <v>187</v>
      </c>
      <c r="C4" s="3" t="s">
        <v>163</v>
      </c>
      <c r="D4" s="3">
        <v>22</v>
      </c>
      <c r="E4">
        <v>2056.5</v>
      </c>
      <c r="F4">
        <f t="shared" si="0"/>
        <v>93.477272727272734</v>
      </c>
      <c r="G4">
        <v>0</v>
      </c>
      <c r="H4" s="7">
        <v>90</v>
      </c>
      <c r="I4">
        <v>100</v>
      </c>
      <c r="J4">
        <v>62</v>
      </c>
      <c r="K4" s="14">
        <v>60</v>
      </c>
      <c r="L4">
        <v>7</v>
      </c>
      <c r="M4">
        <v>0.3</v>
      </c>
      <c r="N4">
        <v>0</v>
      </c>
      <c r="O4">
        <v>0</v>
      </c>
      <c r="P4">
        <v>0.1</v>
      </c>
      <c r="Q4" s="15">
        <v>89.208333333333329</v>
      </c>
      <c r="R4">
        <v>0.5</v>
      </c>
      <c r="S4">
        <v>0.3</v>
      </c>
      <c r="T4">
        <v>0</v>
      </c>
      <c r="U4">
        <f t="shared" si="1"/>
        <v>90.686174242424229</v>
      </c>
      <c r="V4" s="21" t="s">
        <v>378</v>
      </c>
      <c r="AJ4" s="5" t="s">
        <v>11</v>
      </c>
    </row>
    <row r="5" spans="1:36" ht="15.6" x14ac:dyDescent="0.25">
      <c r="A5" s="4">
        <v>2017011325</v>
      </c>
      <c r="B5" s="3" t="s">
        <v>92</v>
      </c>
      <c r="C5" s="3" t="s">
        <v>67</v>
      </c>
      <c r="D5" s="3">
        <v>22</v>
      </c>
      <c r="E5">
        <v>1998</v>
      </c>
      <c r="F5">
        <f t="shared" si="0"/>
        <v>90.818181818181813</v>
      </c>
      <c r="G5">
        <v>0</v>
      </c>
      <c r="H5" s="7">
        <v>95</v>
      </c>
      <c r="I5">
        <v>71.428571428571431</v>
      </c>
      <c r="J5">
        <v>92</v>
      </c>
      <c r="K5" s="14">
        <v>80</v>
      </c>
      <c r="L5">
        <v>5</v>
      </c>
      <c r="M5" s="13">
        <v>0.3</v>
      </c>
      <c r="N5">
        <v>0</v>
      </c>
      <c r="O5">
        <v>0</v>
      </c>
      <c r="P5">
        <v>0.2</v>
      </c>
      <c r="Q5" s="15">
        <v>73.833333333333329</v>
      </c>
      <c r="R5">
        <v>0.45</v>
      </c>
      <c r="S5">
        <v>0.3</v>
      </c>
      <c r="T5">
        <v>0.3</v>
      </c>
      <c r="U5">
        <f t="shared" si="1"/>
        <v>90.204989177489168</v>
      </c>
      <c r="V5" s="21" t="s">
        <v>378</v>
      </c>
      <c r="AJ5" s="5" t="s">
        <v>136</v>
      </c>
    </row>
    <row r="6" spans="1:36" ht="15.6" x14ac:dyDescent="0.25">
      <c r="A6" s="4">
        <v>2017011504</v>
      </c>
      <c r="B6" s="3" t="s">
        <v>131</v>
      </c>
      <c r="C6" s="3" t="s">
        <v>128</v>
      </c>
      <c r="D6" s="3">
        <v>22</v>
      </c>
      <c r="E6">
        <v>2060</v>
      </c>
      <c r="F6">
        <f t="shared" si="0"/>
        <v>93.63636363636364</v>
      </c>
      <c r="G6">
        <v>0</v>
      </c>
      <c r="H6" s="7">
        <v>95</v>
      </c>
      <c r="I6">
        <v>85.771428571428601</v>
      </c>
      <c r="J6">
        <v>62</v>
      </c>
      <c r="K6" s="14">
        <v>60</v>
      </c>
      <c r="L6">
        <v>6</v>
      </c>
      <c r="M6" s="14">
        <v>0.3</v>
      </c>
      <c r="N6">
        <v>0</v>
      </c>
      <c r="O6">
        <v>0</v>
      </c>
      <c r="P6">
        <v>-0.1</v>
      </c>
      <c r="Q6" s="15">
        <v>82.791666666666671</v>
      </c>
      <c r="R6">
        <v>0.35000000000000003</v>
      </c>
      <c r="S6">
        <v>0.3</v>
      </c>
      <c r="T6">
        <v>0</v>
      </c>
      <c r="U6">
        <f t="shared" si="1"/>
        <v>89.460442640692634</v>
      </c>
      <c r="V6" s="21" t="s">
        <v>377</v>
      </c>
      <c r="AJ6" s="5" t="s">
        <v>157</v>
      </c>
    </row>
    <row r="7" spans="1:36" ht="15.6" x14ac:dyDescent="0.25">
      <c r="A7" s="4">
        <v>2017011206</v>
      </c>
      <c r="B7" s="3" t="s">
        <v>42</v>
      </c>
      <c r="C7" s="3" t="s">
        <v>37</v>
      </c>
      <c r="D7" s="3">
        <v>22</v>
      </c>
      <c r="E7">
        <v>2058.5</v>
      </c>
      <c r="F7">
        <f t="shared" si="0"/>
        <v>93.568181818181813</v>
      </c>
      <c r="G7">
        <v>0</v>
      </c>
      <c r="H7" s="7">
        <v>94</v>
      </c>
      <c r="I7">
        <v>85.714285714285722</v>
      </c>
      <c r="J7">
        <v>60</v>
      </c>
      <c r="K7" s="14">
        <v>60</v>
      </c>
      <c r="L7">
        <v>6</v>
      </c>
      <c r="M7" s="12">
        <v>0.3</v>
      </c>
      <c r="N7">
        <v>0</v>
      </c>
      <c r="O7">
        <v>0</v>
      </c>
      <c r="P7">
        <v>0.1</v>
      </c>
      <c r="Q7" s="15">
        <v>85.041666666666671</v>
      </c>
      <c r="R7">
        <v>0.2</v>
      </c>
      <c r="S7">
        <v>0.3</v>
      </c>
      <c r="T7">
        <v>0</v>
      </c>
      <c r="U7">
        <f t="shared" si="1"/>
        <v>89.278858225108195</v>
      </c>
      <c r="V7" s="21" t="s">
        <v>378</v>
      </c>
      <c r="AJ7" s="5" t="s">
        <v>159</v>
      </c>
    </row>
    <row r="8" spans="1:36" ht="15.6" x14ac:dyDescent="0.25">
      <c r="A8" s="4">
        <v>2017012112</v>
      </c>
      <c r="B8" s="3" t="s">
        <v>303</v>
      </c>
      <c r="C8" s="3" t="s">
        <v>289</v>
      </c>
      <c r="D8" s="3">
        <v>22</v>
      </c>
      <c r="E8">
        <v>1883.5</v>
      </c>
      <c r="F8">
        <v>88.9</v>
      </c>
      <c r="G8">
        <v>5</v>
      </c>
      <c r="H8" s="7">
        <v>94</v>
      </c>
      <c r="I8">
        <v>28.9714285714286</v>
      </c>
      <c r="J8">
        <v>84</v>
      </c>
      <c r="K8" s="14">
        <v>70</v>
      </c>
      <c r="L8">
        <v>9.5</v>
      </c>
      <c r="M8">
        <v>0.3</v>
      </c>
      <c r="N8">
        <v>0</v>
      </c>
      <c r="O8">
        <v>0</v>
      </c>
      <c r="P8">
        <v>0.2</v>
      </c>
      <c r="Q8" s="15">
        <v>59.125</v>
      </c>
      <c r="R8">
        <v>0.4</v>
      </c>
      <c r="S8">
        <v>0.3</v>
      </c>
      <c r="T8">
        <v>0.2</v>
      </c>
      <c r="U8">
        <f t="shared" si="1"/>
        <v>89.266821428571433</v>
      </c>
      <c r="V8" s="21" t="s">
        <v>378</v>
      </c>
      <c r="AJ8" s="5" t="s">
        <v>164</v>
      </c>
    </row>
    <row r="9" spans="1:36" ht="15.6" x14ac:dyDescent="0.25">
      <c r="A9" s="4">
        <v>2017011902</v>
      </c>
      <c r="B9" s="3" t="s">
        <v>256</v>
      </c>
      <c r="C9" s="3" t="s">
        <v>255</v>
      </c>
      <c r="D9" s="3">
        <v>22</v>
      </c>
      <c r="E9">
        <v>2071</v>
      </c>
      <c r="F9">
        <f t="shared" ref="F9:F72" si="2">E9/D9</f>
        <v>94.13636363636364</v>
      </c>
      <c r="G9">
        <v>0</v>
      </c>
      <c r="H9" s="7">
        <v>90</v>
      </c>
      <c r="I9">
        <v>57.142857142857146</v>
      </c>
      <c r="J9">
        <v>60</v>
      </c>
      <c r="K9" s="14">
        <v>65</v>
      </c>
      <c r="L9">
        <v>9.5</v>
      </c>
      <c r="M9">
        <v>0.3</v>
      </c>
      <c r="N9">
        <v>0</v>
      </c>
      <c r="O9">
        <v>0</v>
      </c>
      <c r="P9">
        <v>0.3</v>
      </c>
      <c r="Q9" s="15">
        <v>83.708333333333329</v>
      </c>
      <c r="R9">
        <v>0.30000000000000004</v>
      </c>
      <c r="S9">
        <v>0.4</v>
      </c>
      <c r="T9">
        <v>0</v>
      </c>
      <c r="U9">
        <f t="shared" si="1"/>
        <v>89.252180735930736</v>
      </c>
      <c r="V9" s="21" t="s">
        <v>378</v>
      </c>
      <c r="AJ9" s="5" t="s">
        <v>173</v>
      </c>
    </row>
    <row r="10" spans="1:36" ht="15.6" x14ac:dyDescent="0.25">
      <c r="A10" s="4">
        <v>2017011803</v>
      </c>
      <c r="B10" s="3" t="s">
        <v>223</v>
      </c>
      <c r="C10" s="3" t="s">
        <v>221</v>
      </c>
      <c r="D10" s="3">
        <v>22</v>
      </c>
      <c r="E10">
        <v>2036.5</v>
      </c>
      <c r="F10">
        <f t="shared" si="2"/>
        <v>92.568181818181813</v>
      </c>
      <c r="G10">
        <v>0</v>
      </c>
      <c r="H10" s="7">
        <v>70</v>
      </c>
      <c r="I10">
        <v>100</v>
      </c>
      <c r="J10">
        <v>72</v>
      </c>
      <c r="K10" s="14">
        <v>65</v>
      </c>
      <c r="L10">
        <v>5</v>
      </c>
      <c r="M10">
        <v>0.3</v>
      </c>
      <c r="N10">
        <v>0</v>
      </c>
      <c r="O10">
        <v>0</v>
      </c>
      <c r="P10">
        <v>0.3</v>
      </c>
      <c r="Q10" s="15">
        <v>86.5</v>
      </c>
      <c r="R10">
        <v>0.35000000000000003</v>
      </c>
      <c r="S10">
        <v>0.4</v>
      </c>
      <c r="T10">
        <v>0</v>
      </c>
      <c r="U10">
        <f t="shared" si="1"/>
        <v>89.235227272727258</v>
      </c>
      <c r="V10" s="21" t="s">
        <v>378</v>
      </c>
      <c r="AJ10" s="5" t="s">
        <v>297</v>
      </c>
    </row>
    <row r="11" spans="1:36" ht="15.6" x14ac:dyDescent="0.25">
      <c r="A11" s="4">
        <v>2017011228</v>
      </c>
      <c r="B11" s="3" t="s">
        <v>63</v>
      </c>
      <c r="C11" s="3" t="s">
        <v>37</v>
      </c>
      <c r="D11" s="3">
        <v>22</v>
      </c>
      <c r="E11">
        <v>2040</v>
      </c>
      <c r="F11">
        <f t="shared" si="2"/>
        <v>92.727272727272734</v>
      </c>
      <c r="G11">
        <v>0</v>
      </c>
      <c r="H11" s="7">
        <v>87</v>
      </c>
      <c r="I11">
        <v>42.857142857142868</v>
      </c>
      <c r="J11">
        <v>94</v>
      </c>
      <c r="K11" s="14">
        <v>60</v>
      </c>
      <c r="L11">
        <v>9.5</v>
      </c>
      <c r="M11">
        <v>0.3</v>
      </c>
      <c r="N11">
        <v>0</v>
      </c>
      <c r="O11">
        <v>0</v>
      </c>
      <c r="P11">
        <v>0</v>
      </c>
      <c r="Q11" s="15">
        <v>81.291666666666671</v>
      </c>
      <c r="R11">
        <v>0.4</v>
      </c>
      <c r="S11">
        <v>0.4</v>
      </c>
      <c r="T11">
        <v>0</v>
      </c>
      <c r="U11">
        <f t="shared" si="1"/>
        <v>88.832364718614727</v>
      </c>
      <c r="V11" s="21" t="s">
        <v>378</v>
      </c>
      <c r="AJ11" s="5" t="s">
        <v>313</v>
      </c>
    </row>
    <row r="12" spans="1:36" ht="15.6" x14ac:dyDescent="0.25">
      <c r="A12" s="4">
        <v>2017011304</v>
      </c>
      <c r="B12" s="3" t="s">
        <v>70</v>
      </c>
      <c r="C12" s="3" t="s">
        <v>67</v>
      </c>
      <c r="D12" s="3">
        <v>22</v>
      </c>
      <c r="E12">
        <v>2032</v>
      </c>
      <c r="F12">
        <f t="shared" si="2"/>
        <v>92.36363636363636</v>
      </c>
      <c r="G12">
        <v>0</v>
      </c>
      <c r="H12" s="7">
        <v>90</v>
      </c>
      <c r="I12">
        <v>57.142857142857146</v>
      </c>
      <c r="J12">
        <v>66</v>
      </c>
      <c r="K12" s="14">
        <v>95</v>
      </c>
      <c r="L12">
        <v>5</v>
      </c>
      <c r="M12">
        <v>0.3</v>
      </c>
      <c r="N12">
        <v>0</v>
      </c>
      <c r="O12">
        <v>0</v>
      </c>
      <c r="P12">
        <v>0.2</v>
      </c>
      <c r="Q12" s="15">
        <v>62.5</v>
      </c>
      <c r="R12">
        <v>0.30000000000000004</v>
      </c>
      <c r="S12">
        <v>0.4</v>
      </c>
      <c r="T12">
        <v>0</v>
      </c>
      <c r="U12">
        <f t="shared" si="1"/>
        <v>88.779188311688301</v>
      </c>
      <c r="V12" s="21" t="s">
        <v>378</v>
      </c>
      <c r="AJ12" s="5" t="s">
        <v>23</v>
      </c>
    </row>
    <row r="13" spans="1:36" ht="15.6" x14ac:dyDescent="0.25">
      <c r="A13" s="4">
        <v>2017011609</v>
      </c>
      <c r="B13" s="3" t="s">
        <v>172</v>
      </c>
      <c r="C13" s="3" t="s">
        <v>163</v>
      </c>
      <c r="D13" s="3">
        <v>22</v>
      </c>
      <c r="E13">
        <v>2021.5</v>
      </c>
      <c r="F13">
        <f t="shared" si="2"/>
        <v>91.88636363636364</v>
      </c>
      <c r="G13">
        <v>0</v>
      </c>
      <c r="H13" s="7">
        <v>95</v>
      </c>
      <c r="I13">
        <v>28.571428571428573</v>
      </c>
      <c r="J13">
        <v>94</v>
      </c>
      <c r="K13" s="14">
        <v>75</v>
      </c>
      <c r="L13">
        <v>9.5</v>
      </c>
      <c r="M13">
        <v>0.3</v>
      </c>
      <c r="N13">
        <v>0</v>
      </c>
      <c r="O13">
        <v>0</v>
      </c>
      <c r="P13">
        <v>0.3</v>
      </c>
      <c r="Q13" s="15">
        <v>44.75</v>
      </c>
      <c r="R13">
        <v>0.4</v>
      </c>
      <c r="S13">
        <v>0.3</v>
      </c>
      <c r="T13">
        <v>0</v>
      </c>
      <c r="U13">
        <f t="shared" si="1"/>
        <v>88.666525974025959</v>
      </c>
      <c r="V13" s="21" t="s">
        <v>378</v>
      </c>
      <c r="AJ13" s="5" t="s">
        <v>25</v>
      </c>
    </row>
    <row r="14" spans="1:36" ht="15.6" x14ac:dyDescent="0.25">
      <c r="A14" s="4">
        <v>2017011811</v>
      </c>
      <c r="B14" s="3" t="s">
        <v>232</v>
      </c>
      <c r="C14" s="3" t="s">
        <v>221</v>
      </c>
      <c r="D14" s="3">
        <v>22</v>
      </c>
      <c r="E14">
        <v>2059</v>
      </c>
      <c r="F14">
        <f t="shared" si="2"/>
        <v>93.590909090909093</v>
      </c>
      <c r="G14">
        <v>0</v>
      </c>
      <c r="H14" s="7">
        <v>94</v>
      </c>
      <c r="I14">
        <v>57.142857142857146</v>
      </c>
      <c r="J14">
        <v>66</v>
      </c>
      <c r="K14" s="14">
        <v>65</v>
      </c>
      <c r="L14">
        <v>9</v>
      </c>
      <c r="M14">
        <v>0.3</v>
      </c>
      <c r="N14">
        <v>0</v>
      </c>
      <c r="O14">
        <v>0</v>
      </c>
      <c r="P14">
        <v>-0.2</v>
      </c>
      <c r="Q14" s="15">
        <v>76.958333333333329</v>
      </c>
      <c r="R14">
        <v>0.30000000000000004</v>
      </c>
      <c r="S14">
        <v>0.2</v>
      </c>
      <c r="T14">
        <v>0</v>
      </c>
      <c r="U14">
        <f t="shared" si="1"/>
        <v>88.627862554112554</v>
      </c>
      <c r="V14" s="21" t="s">
        <v>378</v>
      </c>
      <c r="AJ14" s="5" t="s">
        <v>27</v>
      </c>
    </row>
    <row r="15" spans="1:36" ht="15.6" x14ac:dyDescent="0.25">
      <c r="A15" s="4">
        <v>2017011209</v>
      </c>
      <c r="B15" s="3" t="s">
        <v>45</v>
      </c>
      <c r="C15" s="3" t="s">
        <v>37</v>
      </c>
      <c r="D15" s="3">
        <v>22</v>
      </c>
      <c r="E15">
        <v>2030</v>
      </c>
      <c r="F15">
        <f t="shared" si="2"/>
        <v>92.272727272727266</v>
      </c>
      <c r="G15">
        <v>0</v>
      </c>
      <c r="H15" s="7">
        <v>97</v>
      </c>
      <c r="I15">
        <v>71.428571428571431</v>
      </c>
      <c r="J15">
        <v>62</v>
      </c>
      <c r="K15" s="14">
        <v>65</v>
      </c>
      <c r="L15">
        <v>7</v>
      </c>
      <c r="M15" s="12">
        <v>0.3</v>
      </c>
      <c r="N15">
        <v>0</v>
      </c>
      <c r="O15">
        <v>0</v>
      </c>
      <c r="P15">
        <v>0.1</v>
      </c>
      <c r="Q15" s="15">
        <v>82.25</v>
      </c>
      <c r="R15">
        <v>0.35000000000000003</v>
      </c>
      <c r="S15">
        <v>0.3</v>
      </c>
      <c r="T15">
        <v>0</v>
      </c>
      <c r="U15">
        <f t="shared" si="1"/>
        <v>88.504837662337636</v>
      </c>
      <c r="V15" s="21" t="s">
        <v>378</v>
      </c>
      <c r="AJ15" s="5" t="s">
        <v>80</v>
      </c>
    </row>
    <row r="16" spans="1:36" ht="15.6" x14ac:dyDescent="0.25">
      <c r="A16" s="4">
        <v>2017011912</v>
      </c>
      <c r="B16" s="3" t="s">
        <v>265</v>
      </c>
      <c r="C16" s="3" t="s">
        <v>255</v>
      </c>
      <c r="D16" s="3">
        <v>22</v>
      </c>
      <c r="E16">
        <v>1960.5</v>
      </c>
      <c r="F16">
        <f t="shared" si="2"/>
        <v>89.11363636363636</v>
      </c>
      <c r="G16">
        <v>0</v>
      </c>
      <c r="H16" s="7">
        <v>95</v>
      </c>
      <c r="I16">
        <v>57.142857142857146</v>
      </c>
      <c r="J16">
        <v>96</v>
      </c>
      <c r="K16" s="14">
        <v>70</v>
      </c>
      <c r="L16">
        <v>7</v>
      </c>
      <c r="M16">
        <v>0.3</v>
      </c>
      <c r="N16">
        <v>0</v>
      </c>
      <c r="O16">
        <v>0</v>
      </c>
      <c r="P16">
        <v>0.1</v>
      </c>
      <c r="Q16" s="15">
        <v>83.166666666666671</v>
      </c>
      <c r="R16">
        <v>0.35000000000000003</v>
      </c>
      <c r="S16">
        <v>0.4</v>
      </c>
      <c r="T16">
        <v>0.3</v>
      </c>
      <c r="U16">
        <f t="shared" si="1"/>
        <v>88.235854978354951</v>
      </c>
      <c r="V16" s="21" t="s">
        <v>378</v>
      </c>
      <c r="AJ16" s="5" t="s">
        <v>98</v>
      </c>
    </row>
    <row r="17" spans="1:36" ht="15.6" x14ac:dyDescent="0.25">
      <c r="A17" s="4">
        <v>2017011903</v>
      </c>
      <c r="B17" s="3" t="s">
        <v>257</v>
      </c>
      <c r="C17" s="3" t="s">
        <v>255</v>
      </c>
      <c r="D17" s="3">
        <v>22</v>
      </c>
      <c r="E17">
        <v>2041.5</v>
      </c>
      <c r="F17">
        <f t="shared" si="2"/>
        <v>92.795454545454547</v>
      </c>
      <c r="G17">
        <v>0</v>
      </c>
      <c r="H17" s="7">
        <v>94</v>
      </c>
      <c r="I17">
        <v>57.142857142857146</v>
      </c>
      <c r="J17">
        <v>72</v>
      </c>
      <c r="K17" s="14">
        <v>60</v>
      </c>
      <c r="L17">
        <v>6</v>
      </c>
      <c r="M17">
        <v>0.3</v>
      </c>
      <c r="N17">
        <v>0</v>
      </c>
      <c r="O17">
        <v>0</v>
      </c>
      <c r="P17">
        <v>0.3</v>
      </c>
      <c r="Q17" s="15">
        <v>84</v>
      </c>
      <c r="R17">
        <v>0.5</v>
      </c>
      <c r="S17">
        <v>0.4</v>
      </c>
      <c r="T17">
        <v>0</v>
      </c>
      <c r="U17">
        <f t="shared" si="1"/>
        <v>88.208961038961036</v>
      </c>
      <c r="V17" s="21" t="s">
        <v>378</v>
      </c>
      <c r="AJ17" s="5" t="s">
        <v>104</v>
      </c>
    </row>
    <row r="18" spans="1:36" ht="15.6" x14ac:dyDescent="0.25">
      <c r="A18" s="4">
        <v>2017011316</v>
      </c>
      <c r="B18" s="3" t="s">
        <v>83</v>
      </c>
      <c r="C18" s="3" t="s">
        <v>67</v>
      </c>
      <c r="D18" s="3">
        <v>22</v>
      </c>
      <c r="E18">
        <v>2020</v>
      </c>
      <c r="F18">
        <f t="shared" si="2"/>
        <v>91.818181818181813</v>
      </c>
      <c r="G18">
        <v>0</v>
      </c>
      <c r="H18" s="7">
        <v>90</v>
      </c>
      <c r="I18">
        <v>71.428571428571431</v>
      </c>
      <c r="J18">
        <v>60</v>
      </c>
      <c r="K18" s="14">
        <v>67.5</v>
      </c>
      <c r="L18">
        <v>7</v>
      </c>
      <c r="M18">
        <v>0.3</v>
      </c>
      <c r="N18">
        <v>0</v>
      </c>
      <c r="O18">
        <v>0</v>
      </c>
      <c r="P18">
        <v>0</v>
      </c>
      <c r="Q18" s="15">
        <v>87.791666666666671</v>
      </c>
      <c r="R18">
        <v>0.45</v>
      </c>
      <c r="S18">
        <v>0.4</v>
      </c>
      <c r="T18">
        <v>0</v>
      </c>
      <c r="U18">
        <f t="shared" si="1"/>
        <v>87.903322510822505</v>
      </c>
      <c r="V18" s="21" t="s">
        <v>378</v>
      </c>
      <c r="AJ18" s="5" t="s">
        <v>120</v>
      </c>
    </row>
    <row r="19" spans="1:36" ht="15.6" x14ac:dyDescent="0.25">
      <c r="A19" s="4">
        <v>2017011621</v>
      </c>
      <c r="B19" s="3" t="s">
        <v>185</v>
      </c>
      <c r="C19" s="3" t="s">
        <v>163</v>
      </c>
      <c r="D19" s="3">
        <v>22</v>
      </c>
      <c r="E19">
        <v>2003.5</v>
      </c>
      <c r="F19">
        <f t="shared" si="2"/>
        <v>91.068181818181813</v>
      </c>
      <c r="G19">
        <v>0</v>
      </c>
      <c r="H19" s="7">
        <v>95</v>
      </c>
      <c r="I19">
        <v>71.428571428571431</v>
      </c>
      <c r="J19">
        <v>62</v>
      </c>
      <c r="K19" s="14">
        <v>60</v>
      </c>
      <c r="L19">
        <v>7</v>
      </c>
      <c r="M19">
        <v>0.3</v>
      </c>
      <c r="N19">
        <v>0</v>
      </c>
      <c r="O19">
        <v>0</v>
      </c>
      <c r="P19">
        <v>0.2</v>
      </c>
      <c r="Q19" s="15">
        <v>84.208333333333329</v>
      </c>
      <c r="R19">
        <v>0.5</v>
      </c>
      <c r="S19">
        <v>0.4</v>
      </c>
      <c r="T19">
        <v>0</v>
      </c>
      <c r="U19">
        <f t="shared" si="1"/>
        <v>87.558739177489173</v>
      </c>
      <c r="V19" s="21" t="s">
        <v>378</v>
      </c>
      <c r="AJ19" s="5" t="s">
        <v>136</v>
      </c>
    </row>
    <row r="20" spans="1:36" ht="15.6" x14ac:dyDescent="0.25">
      <c r="A20" s="4">
        <v>2017011513</v>
      </c>
      <c r="B20" s="3" t="s">
        <v>141</v>
      </c>
      <c r="C20" s="3" t="s">
        <v>128</v>
      </c>
      <c r="D20" s="3">
        <v>22</v>
      </c>
      <c r="E20">
        <v>2045</v>
      </c>
      <c r="F20">
        <f t="shared" si="2"/>
        <v>92.954545454545453</v>
      </c>
      <c r="G20">
        <v>0</v>
      </c>
      <c r="H20" s="7">
        <v>95</v>
      </c>
      <c r="I20">
        <v>42.857142857142868</v>
      </c>
      <c r="J20">
        <v>60</v>
      </c>
      <c r="K20" s="14">
        <v>82</v>
      </c>
      <c r="L20">
        <v>6</v>
      </c>
      <c r="M20" s="14">
        <v>0.3</v>
      </c>
      <c r="N20">
        <v>0</v>
      </c>
      <c r="O20">
        <v>0</v>
      </c>
      <c r="P20">
        <v>-0.2</v>
      </c>
      <c r="Q20" s="15">
        <v>83.291666666666671</v>
      </c>
      <c r="R20">
        <v>0.3</v>
      </c>
      <c r="S20">
        <v>0.4</v>
      </c>
      <c r="T20">
        <v>0</v>
      </c>
      <c r="U20">
        <f t="shared" si="1"/>
        <v>87.391455627705611</v>
      </c>
      <c r="V20" s="21" t="s">
        <v>388</v>
      </c>
      <c r="AJ20" s="5" t="s">
        <v>150</v>
      </c>
    </row>
    <row r="21" spans="1:36" ht="15.6" x14ac:dyDescent="0.25">
      <c r="A21" s="4">
        <v>2017011908</v>
      </c>
      <c r="B21" s="3" t="s">
        <v>261</v>
      </c>
      <c r="C21" s="3" t="s">
        <v>255</v>
      </c>
      <c r="D21" s="3">
        <v>22</v>
      </c>
      <c r="E21">
        <v>1998</v>
      </c>
      <c r="F21">
        <f t="shared" si="2"/>
        <v>90.818181818181813</v>
      </c>
      <c r="G21">
        <v>0</v>
      </c>
      <c r="H21" s="7">
        <v>90</v>
      </c>
      <c r="I21">
        <v>71.428571428571431</v>
      </c>
      <c r="J21">
        <v>64</v>
      </c>
      <c r="K21" s="14">
        <v>60</v>
      </c>
      <c r="L21">
        <v>8</v>
      </c>
      <c r="M21">
        <v>0.3</v>
      </c>
      <c r="N21">
        <v>0</v>
      </c>
      <c r="O21">
        <v>0</v>
      </c>
      <c r="P21">
        <v>0.3</v>
      </c>
      <c r="Q21" s="15">
        <v>80.416666666666671</v>
      </c>
      <c r="R21">
        <v>0.30000000000000004</v>
      </c>
      <c r="S21">
        <v>0.3</v>
      </c>
      <c r="T21">
        <v>0</v>
      </c>
      <c r="U21">
        <f t="shared" si="1"/>
        <v>87.243322510822495</v>
      </c>
      <c r="V21" s="21" t="s">
        <v>378</v>
      </c>
      <c r="AJ21" s="5" t="s">
        <v>155</v>
      </c>
    </row>
    <row r="22" spans="1:36" ht="15.6" x14ac:dyDescent="0.25">
      <c r="A22" s="4">
        <v>2017011710</v>
      </c>
      <c r="B22" s="3" t="s">
        <v>204</v>
      </c>
      <c r="C22" s="3" t="s">
        <v>195</v>
      </c>
      <c r="D22" s="3">
        <v>22</v>
      </c>
      <c r="E22">
        <v>1986</v>
      </c>
      <c r="F22">
        <f t="shared" si="2"/>
        <v>90.272727272727266</v>
      </c>
      <c r="G22">
        <v>0</v>
      </c>
      <c r="H22" s="7">
        <v>95</v>
      </c>
      <c r="I22">
        <v>28.571428571428573</v>
      </c>
      <c r="J22">
        <v>100</v>
      </c>
      <c r="K22" s="14">
        <v>65</v>
      </c>
      <c r="L22">
        <v>7</v>
      </c>
      <c r="M22">
        <v>0.3</v>
      </c>
      <c r="N22">
        <v>0</v>
      </c>
      <c r="O22">
        <v>0</v>
      </c>
      <c r="P22">
        <v>0.2</v>
      </c>
      <c r="Q22" s="15">
        <v>76.583333333333329</v>
      </c>
      <c r="R22">
        <v>0.5</v>
      </c>
      <c r="S22">
        <v>0.4</v>
      </c>
      <c r="T22">
        <v>0.3</v>
      </c>
      <c r="U22">
        <f t="shared" si="1"/>
        <v>87.235313852813846</v>
      </c>
      <c r="V22" s="21" t="s">
        <v>378</v>
      </c>
      <c r="AJ22" s="5" t="s">
        <v>224</v>
      </c>
    </row>
    <row r="23" spans="1:36" ht="15.6" x14ac:dyDescent="0.25">
      <c r="A23" s="4">
        <v>2017011126</v>
      </c>
      <c r="B23" s="3" t="s">
        <v>31</v>
      </c>
      <c r="C23" s="3" t="s">
        <v>1</v>
      </c>
      <c r="D23" s="3">
        <v>22</v>
      </c>
      <c r="E23">
        <v>2040</v>
      </c>
      <c r="F23">
        <f t="shared" si="2"/>
        <v>92.727272727272734</v>
      </c>
      <c r="G23">
        <v>0</v>
      </c>
      <c r="H23" s="7">
        <v>92</v>
      </c>
      <c r="I23">
        <v>57.142857142857146</v>
      </c>
      <c r="J23">
        <v>60</v>
      </c>
      <c r="K23" s="14">
        <v>65</v>
      </c>
      <c r="L23">
        <v>6</v>
      </c>
      <c r="M23" s="10">
        <v>0.3</v>
      </c>
      <c r="N23">
        <v>0</v>
      </c>
      <c r="O23">
        <v>0</v>
      </c>
      <c r="P23">
        <v>0.1</v>
      </c>
      <c r="Q23" s="15">
        <v>91.833333333333329</v>
      </c>
      <c r="R23">
        <v>0.27500000000000002</v>
      </c>
      <c r="S23">
        <v>0.3</v>
      </c>
      <c r="T23">
        <v>0</v>
      </c>
      <c r="U23">
        <f t="shared" si="1"/>
        <v>87.107067099567089</v>
      </c>
      <c r="V23" s="21" t="s">
        <v>378</v>
      </c>
      <c r="AJ23" s="5" t="s">
        <v>234</v>
      </c>
    </row>
    <row r="24" spans="1:36" ht="15.6" x14ac:dyDescent="0.25">
      <c r="A24" s="4">
        <v>2017011315</v>
      </c>
      <c r="B24" s="3" t="s">
        <v>82</v>
      </c>
      <c r="C24" s="3" t="s">
        <v>67</v>
      </c>
      <c r="D24" s="3">
        <v>22</v>
      </c>
      <c r="E24">
        <v>1992.5</v>
      </c>
      <c r="F24">
        <f t="shared" si="2"/>
        <v>90.568181818181813</v>
      </c>
      <c r="G24">
        <v>0</v>
      </c>
      <c r="H24" s="7">
        <v>90</v>
      </c>
      <c r="I24">
        <v>42.857142857142868</v>
      </c>
      <c r="J24">
        <v>94</v>
      </c>
      <c r="K24" s="14">
        <v>67.5</v>
      </c>
      <c r="L24">
        <v>5</v>
      </c>
      <c r="M24">
        <v>0.3</v>
      </c>
      <c r="N24">
        <v>0</v>
      </c>
      <c r="O24">
        <v>0</v>
      </c>
      <c r="P24">
        <v>0</v>
      </c>
      <c r="Q24" s="15">
        <v>83.708333333333329</v>
      </c>
      <c r="R24">
        <v>0.5</v>
      </c>
      <c r="S24">
        <v>0.3</v>
      </c>
      <c r="T24">
        <v>0.3</v>
      </c>
      <c r="U24">
        <f t="shared" si="1"/>
        <v>87.003917748917743</v>
      </c>
      <c r="V24" s="19" t="s">
        <v>379</v>
      </c>
      <c r="AJ24" s="5" t="s">
        <v>239</v>
      </c>
    </row>
    <row r="25" spans="1:36" ht="15.6" x14ac:dyDescent="0.25">
      <c r="A25" s="4">
        <v>2017011525</v>
      </c>
      <c r="B25" s="3" t="s">
        <v>154</v>
      </c>
      <c r="C25" s="3" t="s">
        <v>128</v>
      </c>
      <c r="D25" s="3">
        <v>22</v>
      </c>
      <c r="E25">
        <v>2010</v>
      </c>
      <c r="F25">
        <f t="shared" si="2"/>
        <v>91.36363636363636</v>
      </c>
      <c r="G25">
        <v>0</v>
      </c>
      <c r="H25" s="7">
        <v>93</v>
      </c>
      <c r="I25">
        <v>57.142857142857146</v>
      </c>
      <c r="J25">
        <v>66</v>
      </c>
      <c r="K25" s="14">
        <v>70</v>
      </c>
      <c r="L25">
        <v>6</v>
      </c>
      <c r="M25">
        <v>0.3</v>
      </c>
      <c r="N25">
        <v>0</v>
      </c>
      <c r="O25">
        <v>0</v>
      </c>
      <c r="P25">
        <v>0</v>
      </c>
      <c r="Q25" s="15">
        <v>93</v>
      </c>
      <c r="R25">
        <v>0.4</v>
      </c>
      <c r="S25">
        <v>0.3</v>
      </c>
      <c r="T25">
        <v>0</v>
      </c>
      <c r="U25">
        <f t="shared" si="1"/>
        <v>86.999188311688314</v>
      </c>
      <c r="V25" s="19" t="s">
        <v>379</v>
      </c>
      <c r="AJ25" s="5" t="s">
        <v>242</v>
      </c>
    </row>
    <row r="26" spans="1:36" ht="15.6" x14ac:dyDescent="0.25">
      <c r="A26" s="4">
        <v>2017011223</v>
      </c>
      <c r="B26" s="3" t="s">
        <v>58</v>
      </c>
      <c r="C26" s="3" t="s">
        <v>37</v>
      </c>
      <c r="D26" s="3">
        <v>22</v>
      </c>
      <c r="E26">
        <v>2079.5</v>
      </c>
      <c r="F26">
        <f t="shared" si="2"/>
        <v>94.522727272727266</v>
      </c>
      <c r="G26">
        <v>0</v>
      </c>
      <c r="H26" s="7">
        <v>90</v>
      </c>
      <c r="I26">
        <v>42.857142857142868</v>
      </c>
      <c r="J26">
        <v>60</v>
      </c>
      <c r="K26" s="14">
        <v>60</v>
      </c>
      <c r="L26">
        <v>6</v>
      </c>
      <c r="M26" s="12">
        <v>0.3</v>
      </c>
      <c r="N26">
        <v>0</v>
      </c>
      <c r="O26">
        <v>0</v>
      </c>
      <c r="P26">
        <v>0.1</v>
      </c>
      <c r="Q26" s="15">
        <v>87.375</v>
      </c>
      <c r="R26">
        <v>0.2</v>
      </c>
      <c r="S26">
        <v>0.4</v>
      </c>
      <c r="T26">
        <v>0</v>
      </c>
      <c r="U26">
        <f t="shared" si="1"/>
        <v>86.907516233766231</v>
      </c>
      <c r="V26" s="19" t="s">
        <v>379</v>
      </c>
      <c r="AJ26" s="5" t="s">
        <v>245</v>
      </c>
    </row>
    <row r="27" spans="1:36" ht="15.6" x14ac:dyDescent="0.25">
      <c r="A27" s="4">
        <v>2017011117</v>
      </c>
      <c r="B27" s="3" t="s">
        <v>18</v>
      </c>
      <c r="C27" s="3" t="s">
        <v>1</v>
      </c>
      <c r="D27" s="3">
        <v>22</v>
      </c>
      <c r="E27">
        <v>1958.5</v>
      </c>
      <c r="F27">
        <f t="shared" si="2"/>
        <v>89.022727272727266</v>
      </c>
      <c r="G27">
        <v>0</v>
      </c>
      <c r="H27" s="7">
        <v>94</v>
      </c>
      <c r="I27">
        <v>85.714285714285722</v>
      </c>
      <c r="J27">
        <v>62</v>
      </c>
      <c r="K27" s="14">
        <v>65</v>
      </c>
      <c r="L27">
        <v>7</v>
      </c>
      <c r="M27" s="9">
        <v>0.3</v>
      </c>
      <c r="N27">
        <v>0</v>
      </c>
      <c r="O27">
        <v>0</v>
      </c>
      <c r="P27">
        <v>0</v>
      </c>
      <c r="Q27" s="15">
        <v>78.875</v>
      </c>
      <c r="R27">
        <v>0.30000000000000004</v>
      </c>
      <c r="S27">
        <v>0.3</v>
      </c>
      <c r="T27">
        <v>0</v>
      </c>
      <c r="U27">
        <f t="shared" si="1"/>
        <v>86.807873376623348</v>
      </c>
      <c r="V27" s="19" t="s">
        <v>379</v>
      </c>
      <c r="AJ27" s="5" t="s">
        <v>269</v>
      </c>
    </row>
    <row r="28" spans="1:36" ht="15.6" x14ac:dyDescent="0.25">
      <c r="A28" s="4">
        <v>2017011409</v>
      </c>
      <c r="B28" s="3" t="s">
        <v>109</v>
      </c>
      <c r="C28" s="3" t="s">
        <v>100</v>
      </c>
      <c r="D28" s="3">
        <v>22</v>
      </c>
      <c r="E28">
        <v>1997.5</v>
      </c>
      <c r="F28">
        <f t="shared" si="2"/>
        <v>90.795454545454547</v>
      </c>
      <c r="G28">
        <v>0</v>
      </c>
      <c r="H28" s="7">
        <v>94</v>
      </c>
      <c r="I28">
        <v>57.142857142857146</v>
      </c>
      <c r="J28">
        <v>62</v>
      </c>
      <c r="K28" s="14">
        <v>60</v>
      </c>
      <c r="L28">
        <v>9.5</v>
      </c>
      <c r="M28" s="13">
        <v>0.3</v>
      </c>
      <c r="N28">
        <v>0</v>
      </c>
      <c r="O28">
        <v>0</v>
      </c>
      <c r="P28">
        <v>0</v>
      </c>
      <c r="Q28" s="15">
        <v>83.875</v>
      </c>
      <c r="R28">
        <v>0.32500000000000001</v>
      </c>
      <c r="S28">
        <v>0.3</v>
      </c>
      <c r="T28">
        <v>0</v>
      </c>
      <c r="U28">
        <f t="shared" si="1"/>
        <v>86.607711038961028</v>
      </c>
      <c r="V28" s="19" t="s">
        <v>379</v>
      </c>
      <c r="AJ28" s="5" t="s">
        <v>271</v>
      </c>
    </row>
    <row r="29" spans="1:36" ht="15.6" x14ac:dyDescent="0.25">
      <c r="A29" s="4">
        <v>2017011414</v>
      </c>
      <c r="B29" s="3" t="s">
        <v>113</v>
      </c>
      <c r="C29" s="3" t="s">
        <v>100</v>
      </c>
      <c r="D29" s="3">
        <v>22</v>
      </c>
      <c r="E29">
        <v>2043.5</v>
      </c>
      <c r="F29">
        <f t="shared" si="2"/>
        <v>92.88636363636364</v>
      </c>
      <c r="G29">
        <v>0</v>
      </c>
      <c r="H29" s="7">
        <v>90</v>
      </c>
      <c r="I29">
        <v>28.571428571428573</v>
      </c>
      <c r="J29">
        <v>62</v>
      </c>
      <c r="K29" s="14">
        <v>85</v>
      </c>
      <c r="L29">
        <v>6</v>
      </c>
      <c r="M29" s="13">
        <v>0.3</v>
      </c>
      <c r="N29">
        <v>0</v>
      </c>
      <c r="O29">
        <v>0</v>
      </c>
      <c r="P29">
        <v>0</v>
      </c>
      <c r="Q29" s="15">
        <v>83.166666666666671</v>
      </c>
      <c r="R29">
        <v>0.32500000000000001</v>
      </c>
      <c r="S29">
        <v>0.4</v>
      </c>
      <c r="T29">
        <v>0</v>
      </c>
      <c r="U29">
        <f t="shared" si="1"/>
        <v>86.60319264069264</v>
      </c>
      <c r="V29" s="19" t="s">
        <v>379</v>
      </c>
      <c r="AJ29" s="5" t="s">
        <v>284</v>
      </c>
    </row>
    <row r="30" spans="1:36" ht="15.6" x14ac:dyDescent="0.25">
      <c r="A30" s="4">
        <v>2017011615</v>
      </c>
      <c r="B30" s="3" t="s">
        <v>179</v>
      </c>
      <c r="C30" s="3" t="s">
        <v>163</v>
      </c>
      <c r="D30" s="3">
        <v>22</v>
      </c>
      <c r="E30">
        <v>1915.5</v>
      </c>
      <c r="F30">
        <f t="shared" si="2"/>
        <v>87.068181818181813</v>
      </c>
      <c r="G30">
        <v>5</v>
      </c>
      <c r="H30" s="7">
        <v>92</v>
      </c>
      <c r="I30">
        <v>28.571428571428573</v>
      </c>
      <c r="J30">
        <v>86</v>
      </c>
      <c r="K30" s="14">
        <v>60</v>
      </c>
      <c r="L30">
        <v>8</v>
      </c>
      <c r="M30">
        <v>0.3</v>
      </c>
      <c r="N30">
        <v>0</v>
      </c>
      <c r="O30">
        <v>0</v>
      </c>
      <c r="P30">
        <v>0.3</v>
      </c>
      <c r="Q30" s="15">
        <v>66.833333333333329</v>
      </c>
      <c r="R30">
        <v>0.17499999999999999</v>
      </c>
      <c r="S30">
        <v>0.3</v>
      </c>
      <c r="T30">
        <v>0</v>
      </c>
      <c r="U30">
        <f t="shared" si="1"/>
        <v>86.584632034632023</v>
      </c>
      <c r="V30" s="19" t="s">
        <v>379</v>
      </c>
      <c r="AJ30" s="5" t="s">
        <v>290</v>
      </c>
    </row>
    <row r="31" spans="1:36" ht="15.6" x14ac:dyDescent="0.25">
      <c r="A31" s="4">
        <v>2017011827</v>
      </c>
      <c r="B31" s="3" t="s">
        <v>251</v>
      </c>
      <c r="C31" s="3" t="s">
        <v>221</v>
      </c>
      <c r="D31" s="3">
        <v>22</v>
      </c>
      <c r="E31">
        <v>1957.5</v>
      </c>
      <c r="F31">
        <f t="shared" si="2"/>
        <v>88.977272727272734</v>
      </c>
      <c r="G31">
        <v>0</v>
      </c>
      <c r="H31" s="7">
        <v>70</v>
      </c>
      <c r="I31">
        <v>71.428571428571431</v>
      </c>
      <c r="J31">
        <v>96</v>
      </c>
      <c r="K31" s="14">
        <v>60</v>
      </c>
      <c r="L31">
        <v>6</v>
      </c>
      <c r="M31">
        <v>0.3</v>
      </c>
      <c r="N31">
        <v>0</v>
      </c>
      <c r="O31">
        <v>0</v>
      </c>
      <c r="P31">
        <v>0.3</v>
      </c>
      <c r="Q31" s="15">
        <v>79.166666666666671</v>
      </c>
      <c r="R31">
        <v>0.45</v>
      </c>
      <c r="S31">
        <v>0.4</v>
      </c>
      <c r="T31">
        <v>0.15</v>
      </c>
      <c r="U31">
        <f t="shared" si="1"/>
        <v>86.552186147186163</v>
      </c>
      <c r="V31" s="19" t="s">
        <v>379</v>
      </c>
      <c r="AJ31" s="5" t="s">
        <v>292</v>
      </c>
    </row>
    <row r="32" spans="1:36" ht="15.6" x14ac:dyDescent="0.25">
      <c r="A32" s="4">
        <v>2017011102</v>
      </c>
      <c r="B32" s="3" t="s">
        <v>2</v>
      </c>
      <c r="C32" s="3" t="s">
        <v>1</v>
      </c>
      <c r="D32" s="3">
        <v>22</v>
      </c>
      <c r="E32">
        <v>2029.5</v>
      </c>
      <c r="F32">
        <f t="shared" si="2"/>
        <v>92.25</v>
      </c>
      <c r="G32">
        <v>0</v>
      </c>
      <c r="H32" s="7">
        <v>90</v>
      </c>
      <c r="I32">
        <v>57.142857142857146</v>
      </c>
      <c r="J32">
        <v>60</v>
      </c>
      <c r="K32" s="14">
        <v>60</v>
      </c>
      <c r="L32">
        <v>8</v>
      </c>
      <c r="M32">
        <v>0.3</v>
      </c>
      <c r="N32">
        <v>0</v>
      </c>
      <c r="O32">
        <v>0</v>
      </c>
      <c r="P32">
        <v>-0.1</v>
      </c>
      <c r="Q32" s="15">
        <v>70.833333333333329</v>
      </c>
      <c r="R32">
        <v>0.30000000000000004</v>
      </c>
      <c r="S32">
        <v>0.3</v>
      </c>
      <c r="T32">
        <v>0</v>
      </c>
      <c r="U32">
        <f t="shared" si="1"/>
        <v>86.515476190476193</v>
      </c>
      <c r="V32" s="19" t="s">
        <v>379</v>
      </c>
      <c r="AJ32" s="5" t="s">
        <v>299</v>
      </c>
    </row>
    <row r="33" spans="1:36" ht="15.6" x14ac:dyDescent="0.25">
      <c r="A33" s="4">
        <v>2017011307</v>
      </c>
      <c r="B33" s="3" t="s">
        <v>73</v>
      </c>
      <c r="C33" s="3" t="s">
        <v>67</v>
      </c>
      <c r="D33" s="3">
        <v>22</v>
      </c>
      <c r="E33">
        <v>2051</v>
      </c>
      <c r="F33">
        <f t="shared" si="2"/>
        <v>93.227272727272734</v>
      </c>
      <c r="G33">
        <v>0</v>
      </c>
      <c r="H33" s="7">
        <v>80</v>
      </c>
      <c r="I33">
        <v>57.142857142857146</v>
      </c>
      <c r="J33">
        <v>62</v>
      </c>
      <c r="K33" s="14">
        <v>62.5</v>
      </c>
      <c r="L33">
        <v>6</v>
      </c>
      <c r="M33">
        <v>0.3</v>
      </c>
      <c r="N33">
        <v>0</v>
      </c>
      <c r="O33">
        <v>0</v>
      </c>
      <c r="P33">
        <v>0</v>
      </c>
      <c r="Q33" s="15">
        <v>87.666666666666671</v>
      </c>
      <c r="R33">
        <v>0.30000000000000004</v>
      </c>
      <c r="S33">
        <v>0.3</v>
      </c>
      <c r="T33">
        <v>0</v>
      </c>
      <c r="U33">
        <f t="shared" si="1"/>
        <v>86.496650432900424</v>
      </c>
      <c r="V33" s="19" t="s">
        <v>379</v>
      </c>
      <c r="AJ33" s="5" t="s">
        <v>304</v>
      </c>
    </row>
    <row r="34" spans="1:36" ht="15.6" x14ac:dyDescent="0.25">
      <c r="A34" s="4">
        <v>2017011109</v>
      </c>
      <c r="B34" s="3" t="s">
        <v>9</v>
      </c>
      <c r="C34" s="3" t="s">
        <v>1</v>
      </c>
      <c r="D34" s="3">
        <v>22</v>
      </c>
      <c r="E34">
        <v>2140</v>
      </c>
      <c r="F34">
        <f t="shared" si="2"/>
        <v>97.272727272727266</v>
      </c>
      <c r="G34">
        <v>0</v>
      </c>
      <c r="H34" s="7">
        <v>70</v>
      </c>
      <c r="I34">
        <v>28.571428571428573</v>
      </c>
      <c r="J34">
        <v>60</v>
      </c>
      <c r="K34" s="14">
        <v>65</v>
      </c>
      <c r="L34">
        <v>5</v>
      </c>
      <c r="M34" s="9">
        <v>0.3</v>
      </c>
      <c r="N34">
        <v>0</v>
      </c>
      <c r="O34">
        <v>0</v>
      </c>
      <c r="P34">
        <v>-0.1</v>
      </c>
      <c r="Q34" s="15">
        <v>86.75</v>
      </c>
      <c r="R34">
        <v>0.30000000000000004</v>
      </c>
      <c r="S34">
        <v>0.4</v>
      </c>
      <c r="T34">
        <v>0</v>
      </c>
      <c r="U34">
        <f t="shared" si="1"/>
        <v>86.449480519480517</v>
      </c>
      <c r="V34" s="19" t="s">
        <v>379</v>
      </c>
      <c r="AJ34" s="5"/>
    </row>
    <row r="35" spans="1:36" x14ac:dyDescent="0.25">
      <c r="A35" s="4">
        <v>2017012122</v>
      </c>
      <c r="B35" s="3" t="s">
        <v>315</v>
      </c>
      <c r="C35" s="3" t="s">
        <v>289</v>
      </c>
      <c r="D35" s="3">
        <v>22</v>
      </c>
      <c r="E35">
        <v>1999.5</v>
      </c>
      <c r="F35">
        <f t="shared" si="2"/>
        <v>90.88636363636364</v>
      </c>
      <c r="G35">
        <v>0</v>
      </c>
      <c r="H35" s="7">
        <v>90</v>
      </c>
      <c r="I35">
        <v>29.371428571428599</v>
      </c>
      <c r="J35">
        <v>92</v>
      </c>
      <c r="K35" s="14">
        <v>65</v>
      </c>
      <c r="L35">
        <v>6</v>
      </c>
      <c r="M35">
        <v>0.3</v>
      </c>
      <c r="N35">
        <v>0</v>
      </c>
      <c r="O35">
        <v>0</v>
      </c>
      <c r="P35">
        <v>0.2</v>
      </c>
      <c r="Q35" s="15">
        <v>78.083333333333329</v>
      </c>
      <c r="R35">
        <v>0.4</v>
      </c>
      <c r="S35">
        <v>0.3</v>
      </c>
      <c r="T35">
        <v>0.3</v>
      </c>
      <c r="U35">
        <f t="shared" si="1"/>
        <v>86.356359307359313</v>
      </c>
      <c r="V35" s="19" t="s">
        <v>379</v>
      </c>
      <c r="AJ35" s="6"/>
    </row>
    <row r="36" spans="1:36" x14ac:dyDescent="0.25">
      <c r="A36" s="4">
        <v>2017011413</v>
      </c>
      <c r="B36" s="3" t="s">
        <v>112</v>
      </c>
      <c r="C36" s="3" t="s">
        <v>100</v>
      </c>
      <c r="D36" s="3">
        <v>22</v>
      </c>
      <c r="E36">
        <v>2029.5</v>
      </c>
      <c r="F36">
        <f t="shared" si="2"/>
        <v>92.25</v>
      </c>
      <c r="G36">
        <v>0</v>
      </c>
      <c r="H36" s="7">
        <v>90</v>
      </c>
      <c r="I36">
        <v>42.857142857142868</v>
      </c>
      <c r="J36">
        <v>72</v>
      </c>
      <c r="K36" s="14">
        <v>60</v>
      </c>
      <c r="L36">
        <v>7</v>
      </c>
      <c r="M36" s="13">
        <v>0.3</v>
      </c>
      <c r="N36">
        <v>0</v>
      </c>
      <c r="O36">
        <v>0</v>
      </c>
      <c r="P36">
        <v>0</v>
      </c>
      <c r="Q36" s="15">
        <v>87.75</v>
      </c>
      <c r="R36">
        <v>0.32500000000000001</v>
      </c>
      <c r="S36">
        <v>0.1</v>
      </c>
      <c r="T36">
        <v>0.2</v>
      </c>
      <c r="U36">
        <f t="shared" si="1"/>
        <v>86.35535714285713</v>
      </c>
      <c r="V36" s="19" t="s">
        <v>379</v>
      </c>
      <c r="AJ36" s="6"/>
    </row>
    <row r="37" spans="1:36" x14ac:dyDescent="0.25">
      <c r="A37" s="4">
        <v>2017012207</v>
      </c>
      <c r="B37" s="3" t="s">
        <v>331</v>
      </c>
      <c r="C37" s="3" t="s">
        <v>325</v>
      </c>
      <c r="D37" s="3">
        <v>22</v>
      </c>
      <c r="E37">
        <v>1998.5</v>
      </c>
      <c r="F37">
        <f t="shared" si="2"/>
        <v>90.840909090909093</v>
      </c>
      <c r="G37">
        <v>0</v>
      </c>
      <c r="H37" s="7">
        <v>73</v>
      </c>
      <c r="I37">
        <v>71.428571428571431</v>
      </c>
      <c r="J37">
        <v>72</v>
      </c>
      <c r="K37" s="14">
        <v>72.5</v>
      </c>
      <c r="L37">
        <v>6</v>
      </c>
      <c r="M37">
        <v>0.3</v>
      </c>
      <c r="N37">
        <v>0</v>
      </c>
      <c r="O37">
        <v>0</v>
      </c>
      <c r="P37">
        <v>0.1</v>
      </c>
      <c r="Q37" s="15">
        <v>34.833333333333336</v>
      </c>
      <c r="R37">
        <v>0.30000000000000004</v>
      </c>
      <c r="S37">
        <v>0.3</v>
      </c>
      <c r="T37">
        <v>0</v>
      </c>
      <c r="U37">
        <f t="shared" si="1"/>
        <v>86.239648268398241</v>
      </c>
      <c r="V37" s="19" t="s">
        <v>379</v>
      </c>
      <c r="AJ37" s="6"/>
    </row>
    <row r="38" spans="1:36" x14ac:dyDescent="0.25">
      <c r="A38" s="4">
        <v>2017011403</v>
      </c>
      <c r="B38" s="3" t="s">
        <v>102</v>
      </c>
      <c r="C38" s="3" t="s">
        <v>100</v>
      </c>
      <c r="D38" s="3">
        <v>22</v>
      </c>
      <c r="E38">
        <v>2075</v>
      </c>
      <c r="F38">
        <f t="shared" si="2"/>
        <v>94.318181818181813</v>
      </c>
      <c r="G38">
        <v>0</v>
      </c>
      <c r="H38" s="7">
        <v>93</v>
      </c>
      <c r="I38">
        <v>28.571428571428573</v>
      </c>
      <c r="J38">
        <v>62</v>
      </c>
      <c r="K38" s="14">
        <v>60</v>
      </c>
      <c r="L38">
        <v>6</v>
      </c>
      <c r="M38" s="13">
        <v>0.3</v>
      </c>
      <c r="N38">
        <v>0</v>
      </c>
      <c r="O38">
        <v>0</v>
      </c>
      <c r="P38">
        <v>0</v>
      </c>
      <c r="Q38" s="15">
        <v>93.833333333333329</v>
      </c>
      <c r="R38">
        <v>0.42500000000000004</v>
      </c>
      <c r="S38">
        <v>0.3</v>
      </c>
      <c r="T38">
        <v>0</v>
      </c>
      <c r="U38">
        <f t="shared" si="1"/>
        <v>86.227132034632021</v>
      </c>
      <c r="V38" s="19" t="s">
        <v>379</v>
      </c>
      <c r="AJ38" s="6"/>
    </row>
    <row r="39" spans="1:36" x14ac:dyDescent="0.25">
      <c r="A39" s="4">
        <v>2017011802</v>
      </c>
      <c r="B39" s="3" t="s">
        <v>222</v>
      </c>
      <c r="C39" s="3" t="s">
        <v>221</v>
      </c>
      <c r="D39" s="3">
        <v>22</v>
      </c>
      <c r="E39">
        <v>1939.5</v>
      </c>
      <c r="F39">
        <f t="shared" si="2"/>
        <v>88.159090909090907</v>
      </c>
      <c r="G39">
        <v>0</v>
      </c>
      <c r="H39" s="7">
        <v>82</v>
      </c>
      <c r="I39">
        <v>100</v>
      </c>
      <c r="J39">
        <v>60</v>
      </c>
      <c r="K39" s="14">
        <v>60</v>
      </c>
      <c r="L39">
        <v>7</v>
      </c>
      <c r="M39">
        <v>0.3</v>
      </c>
      <c r="N39">
        <v>0</v>
      </c>
      <c r="O39">
        <v>0</v>
      </c>
      <c r="P39">
        <v>0.3</v>
      </c>
      <c r="Q39" s="15">
        <v>72.708333333333329</v>
      </c>
      <c r="R39">
        <v>0.30000000000000004</v>
      </c>
      <c r="S39">
        <v>0.3</v>
      </c>
      <c r="T39">
        <v>0</v>
      </c>
      <c r="U39">
        <f t="shared" si="1"/>
        <v>86.123446969696957</v>
      </c>
      <c r="V39" s="19" t="s">
        <v>379</v>
      </c>
      <c r="AJ39" s="6"/>
    </row>
    <row r="40" spans="1:36" x14ac:dyDescent="0.25">
      <c r="A40" s="4">
        <v>2017011822</v>
      </c>
      <c r="B40" s="3" t="s">
        <v>247</v>
      </c>
      <c r="C40" s="3" t="s">
        <v>221</v>
      </c>
      <c r="D40" s="3">
        <v>22</v>
      </c>
      <c r="E40">
        <v>1950.5</v>
      </c>
      <c r="F40">
        <f t="shared" si="2"/>
        <v>88.659090909090907</v>
      </c>
      <c r="G40">
        <v>0</v>
      </c>
      <c r="H40" s="7">
        <v>100</v>
      </c>
      <c r="I40">
        <v>42.857142857142868</v>
      </c>
      <c r="J40">
        <v>78</v>
      </c>
      <c r="K40" s="14">
        <v>70</v>
      </c>
      <c r="L40">
        <v>8</v>
      </c>
      <c r="M40">
        <v>0.3</v>
      </c>
      <c r="N40">
        <v>0</v>
      </c>
      <c r="O40">
        <v>0</v>
      </c>
      <c r="P40">
        <v>0.1</v>
      </c>
      <c r="Q40" s="15">
        <v>76.041666666666671</v>
      </c>
      <c r="R40">
        <v>0.5</v>
      </c>
      <c r="S40">
        <v>0.3</v>
      </c>
      <c r="T40">
        <v>0</v>
      </c>
      <c r="U40">
        <f t="shared" si="1"/>
        <v>86.054637445887451</v>
      </c>
      <c r="V40" s="19" t="s">
        <v>379</v>
      </c>
      <c r="AJ40" s="6"/>
    </row>
    <row r="41" spans="1:36" x14ac:dyDescent="0.25">
      <c r="A41" s="4">
        <v>2017011901</v>
      </c>
      <c r="B41" s="3" t="s">
        <v>254</v>
      </c>
      <c r="C41" s="3" t="s">
        <v>255</v>
      </c>
      <c r="D41" s="3">
        <v>22</v>
      </c>
      <c r="E41">
        <v>2013</v>
      </c>
      <c r="F41">
        <f t="shared" si="2"/>
        <v>91.5</v>
      </c>
      <c r="G41">
        <v>0</v>
      </c>
      <c r="H41" s="7">
        <v>95</v>
      </c>
      <c r="I41">
        <v>57.142857142857146</v>
      </c>
      <c r="J41">
        <v>60</v>
      </c>
      <c r="K41" s="14">
        <v>60</v>
      </c>
      <c r="L41">
        <v>5</v>
      </c>
      <c r="M41">
        <v>0.3</v>
      </c>
      <c r="N41">
        <v>0</v>
      </c>
      <c r="O41">
        <v>0</v>
      </c>
      <c r="P41">
        <v>0.2</v>
      </c>
      <c r="Q41" s="15">
        <v>83.166666666666671</v>
      </c>
      <c r="R41">
        <v>0.4</v>
      </c>
      <c r="S41">
        <v>0.4</v>
      </c>
      <c r="T41">
        <v>0</v>
      </c>
      <c r="U41">
        <f t="shared" si="1"/>
        <v>86.051309523809536</v>
      </c>
      <c r="V41" s="19" t="s">
        <v>379</v>
      </c>
      <c r="AJ41" s="6"/>
    </row>
    <row r="42" spans="1:36" x14ac:dyDescent="0.25">
      <c r="A42" s="4">
        <v>2017012127</v>
      </c>
      <c r="B42" s="3" t="s">
        <v>320</v>
      </c>
      <c r="C42" s="3" t="s">
        <v>289</v>
      </c>
      <c r="D42" s="3">
        <v>22</v>
      </c>
      <c r="E42">
        <v>2058</v>
      </c>
      <c r="F42">
        <f t="shared" si="2"/>
        <v>93.545454545454547</v>
      </c>
      <c r="G42">
        <v>0</v>
      </c>
      <c r="H42" s="7">
        <v>70</v>
      </c>
      <c r="I42">
        <v>43.0571428571429</v>
      </c>
      <c r="J42">
        <v>64</v>
      </c>
      <c r="K42" s="14">
        <v>60</v>
      </c>
      <c r="L42">
        <v>8</v>
      </c>
      <c r="M42">
        <v>0.3</v>
      </c>
      <c r="N42">
        <v>0</v>
      </c>
      <c r="O42">
        <v>0</v>
      </c>
      <c r="P42">
        <v>0</v>
      </c>
      <c r="Q42" s="15">
        <v>87.375</v>
      </c>
      <c r="R42">
        <v>0.35000000000000003</v>
      </c>
      <c r="S42">
        <v>0.3</v>
      </c>
      <c r="T42">
        <v>0</v>
      </c>
      <c r="U42">
        <f t="shared" si="1"/>
        <v>85.706925324675325</v>
      </c>
      <c r="V42" s="19" t="s">
        <v>379</v>
      </c>
      <c r="AJ42" s="6"/>
    </row>
    <row r="43" spans="1:36" x14ac:dyDescent="0.25">
      <c r="A43" s="4">
        <v>2017011230</v>
      </c>
      <c r="B43" s="3" t="s">
        <v>65</v>
      </c>
      <c r="C43" s="3" t="s">
        <v>37</v>
      </c>
      <c r="D43" s="3">
        <v>22</v>
      </c>
      <c r="E43">
        <v>2002.5</v>
      </c>
      <c r="F43">
        <f t="shared" si="2"/>
        <v>91.022727272727266</v>
      </c>
      <c r="G43">
        <v>0</v>
      </c>
      <c r="H43" s="7">
        <v>85</v>
      </c>
      <c r="I43">
        <v>57.142857142857146</v>
      </c>
      <c r="J43">
        <v>60</v>
      </c>
      <c r="K43" s="14">
        <v>65</v>
      </c>
      <c r="L43">
        <v>6</v>
      </c>
      <c r="M43">
        <v>0.3</v>
      </c>
      <c r="N43">
        <v>0</v>
      </c>
      <c r="O43">
        <v>0</v>
      </c>
      <c r="P43">
        <v>0.1</v>
      </c>
      <c r="Q43" s="15">
        <v>76.916666666666671</v>
      </c>
      <c r="R43">
        <v>0.2</v>
      </c>
      <c r="S43">
        <v>0.4</v>
      </c>
      <c r="T43">
        <v>0.3</v>
      </c>
      <c r="U43">
        <f t="shared" si="1"/>
        <v>85.617218614718595</v>
      </c>
      <c r="V43" s="19" t="s">
        <v>379</v>
      </c>
      <c r="AJ43" s="6"/>
    </row>
    <row r="44" spans="1:36" x14ac:dyDescent="0.25">
      <c r="A44" s="4">
        <v>2017011920</v>
      </c>
      <c r="B44" s="3" t="s">
        <v>276</v>
      </c>
      <c r="C44" s="3" t="s">
        <v>255</v>
      </c>
      <c r="D44" s="3">
        <v>22</v>
      </c>
      <c r="E44">
        <v>2034</v>
      </c>
      <c r="F44">
        <f t="shared" si="2"/>
        <v>92.454545454545453</v>
      </c>
      <c r="G44">
        <v>0</v>
      </c>
      <c r="H44" s="7">
        <v>90</v>
      </c>
      <c r="I44">
        <v>42.857142857142868</v>
      </c>
      <c r="J44">
        <v>64</v>
      </c>
      <c r="K44" s="14">
        <v>60</v>
      </c>
      <c r="L44">
        <v>5</v>
      </c>
      <c r="M44">
        <v>0.3</v>
      </c>
      <c r="N44">
        <v>0</v>
      </c>
      <c r="O44">
        <v>0</v>
      </c>
      <c r="P44">
        <v>0.1</v>
      </c>
      <c r="Q44" s="15">
        <v>69.25</v>
      </c>
      <c r="R44">
        <v>0.4</v>
      </c>
      <c r="S44">
        <v>0.4</v>
      </c>
      <c r="T44">
        <v>0</v>
      </c>
      <c r="U44">
        <f t="shared" si="1"/>
        <v>85.448538961038963</v>
      </c>
      <c r="V44" s="19" t="s">
        <v>379</v>
      </c>
      <c r="AJ44" s="6"/>
    </row>
    <row r="45" spans="1:36" x14ac:dyDescent="0.25">
      <c r="A45" s="4">
        <v>2017011330</v>
      </c>
      <c r="B45" s="3" t="s">
        <v>97</v>
      </c>
      <c r="C45" s="3" t="s">
        <v>67</v>
      </c>
      <c r="D45" s="3">
        <v>22</v>
      </c>
      <c r="E45">
        <v>2011</v>
      </c>
      <c r="F45">
        <f t="shared" si="2"/>
        <v>91.409090909090907</v>
      </c>
      <c r="G45">
        <v>0</v>
      </c>
      <c r="H45" s="7">
        <v>80</v>
      </c>
      <c r="I45">
        <v>71.428571428571431</v>
      </c>
      <c r="J45">
        <v>60</v>
      </c>
      <c r="K45" s="14">
        <v>60</v>
      </c>
      <c r="L45">
        <v>5</v>
      </c>
      <c r="M45" s="13">
        <v>0.3</v>
      </c>
      <c r="N45">
        <v>0</v>
      </c>
      <c r="O45">
        <v>0</v>
      </c>
      <c r="P45">
        <v>0</v>
      </c>
      <c r="Q45" s="15">
        <v>74.958333333333329</v>
      </c>
      <c r="R45">
        <v>0.30000000000000004</v>
      </c>
      <c r="S45">
        <v>0.2</v>
      </c>
      <c r="T45">
        <v>0</v>
      </c>
      <c r="U45">
        <f t="shared" si="1"/>
        <v>85.357375541125535</v>
      </c>
      <c r="V45" s="19" t="s">
        <v>379</v>
      </c>
      <c r="AJ45" s="6"/>
    </row>
    <row r="46" spans="1:36" x14ac:dyDescent="0.25">
      <c r="A46" s="4">
        <v>2017011814</v>
      </c>
      <c r="B46" s="3" t="s">
        <v>236</v>
      </c>
      <c r="C46" s="3" t="s">
        <v>221</v>
      </c>
      <c r="D46" s="3">
        <v>22</v>
      </c>
      <c r="E46">
        <v>2016</v>
      </c>
      <c r="F46">
        <f t="shared" si="2"/>
        <v>91.63636363636364</v>
      </c>
      <c r="G46">
        <v>0</v>
      </c>
      <c r="H46" s="7">
        <v>70</v>
      </c>
      <c r="I46">
        <v>71.428571428571431</v>
      </c>
      <c r="J46">
        <v>62</v>
      </c>
      <c r="K46" s="14">
        <v>65</v>
      </c>
      <c r="L46">
        <v>5</v>
      </c>
      <c r="M46">
        <v>0.3</v>
      </c>
      <c r="N46">
        <v>0</v>
      </c>
      <c r="O46">
        <v>0</v>
      </c>
      <c r="P46">
        <v>-0.2</v>
      </c>
      <c r="Q46" s="15">
        <v>79.041666666666671</v>
      </c>
      <c r="R46">
        <v>0.30000000000000004</v>
      </c>
      <c r="S46">
        <v>0.4</v>
      </c>
      <c r="T46">
        <v>0</v>
      </c>
      <c r="U46">
        <f t="shared" si="1"/>
        <v>85.35479978354978</v>
      </c>
      <c r="V46" s="19" t="s">
        <v>379</v>
      </c>
      <c r="AJ46" s="6"/>
    </row>
    <row r="47" spans="1:36" x14ac:dyDescent="0.25">
      <c r="A47" s="4">
        <v>2017011306</v>
      </c>
      <c r="B47" s="3" t="s">
        <v>72</v>
      </c>
      <c r="C47" s="3" t="s">
        <v>67</v>
      </c>
      <c r="D47" s="3">
        <v>22</v>
      </c>
      <c r="E47">
        <v>1947.5</v>
      </c>
      <c r="F47">
        <f t="shared" si="2"/>
        <v>88.522727272727266</v>
      </c>
      <c r="G47">
        <v>0</v>
      </c>
      <c r="H47" s="7">
        <v>94</v>
      </c>
      <c r="I47">
        <v>57.142857142857146</v>
      </c>
      <c r="J47">
        <v>60</v>
      </c>
      <c r="K47" s="14">
        <v>80</v>
      </c>
      <c r="L47">
        <v>5</v>
      </c>
      <c r="M47">
        <v>0.3</v>
      </c>
      <c r="N47">
        <v>0</v>
      </c>
      <c r="O47">
        <v>0</v>
      </c>
      <c r="P47">
        <v>0.2</v>
      </c>
      <c r="Q47" s="15">
        <v>79.708333333333329</v>
      </c>
      <c r="R47">
        <v>0.5</v>
      </c>
      <c r="S47">
        <v>0.4</v>
      </c>
      <c r="T47">
        <v>0</v>
      </c>
      <c r="U47">
        <f t="shared" si="1"/>
        <v>85.315135281385281</v>
      </c>
      <c r="V47" s="19" t="s">
        <v>379</v>
      </c>
      <c r="AJ47" s="6"/>
    </row>
    <row r="48" spans="1:36" x14ac:dyDescent="0.25">
      <c r="A48" s="4">
        <v>2017012126</v>
      </c>
      <c r="B48" s="3" t="s">
        <v>319</v>
      </c>
      <c r="C48" s="3" t="s">
        <v>289</v>
      </c>
      <c r="D48" s="3">
        <v>22</v>
      </c>
      <c r="E48">
        <v>1994.5</v>
      </c>
      <c r="F48">
        <f t="shared" si="2"/>
        <v>90.659090909090907</v>
      </c>
      <c r="G48">
        <v>0</v>
      </c>
      <c r="H48" s="7">
        <v>90</v>
      </c>
      <c r="I48">
        <v>42.857142857142868</v>
      </c>
      <c r="J48">
        <v>60</v>
      </c>
      <c r="K48" s="14">
        <v>65</v>
      </c>
      <c r="L48">
        <v>9</v>
      </c>
      <c r="M48">
        <v>0.3</v>
      </c>
      <c r="N48">
        <v>0</v>
      </c>
      <c r="O48">
        <v>0</v>
      </c>
      <c r="P48">
        <v>0</v>
      </c>
      <c r="Q48" s="15">
        <v>79.5</v>
      </c>
      <c r="R48">
        <v>0.35000000000000003</v>
      </c>
      <c r="S48">
        <v>0.3</v>
      </c>
      <c r="T48">
        <v>0</v>
      </c>
      <c r="U48">
        <f t="shared" si="1"/>
        <v>85.311720779220764</v>
      </c>
      <c r="V48" s="19" t="s">
        <v>379</v>
      </c>
      <c r="AJ48" s="6"/>
    </row>
    <row r="49" spans="1:36" x14ac:dyDescent="0.25">
      <c r="A49" s="4">
        <v>2017011312</v>
      </c>
      <c r="B49" s="3" t="s">
        <v>78</v>
      </c>
      <c r="C49" s="3" t="s">
        <v>67</v>
      </c>
      <c r="D49" s="3">
        <v>22</v>
      </c>
      <c r="E49">
        <v>2051.5</v>
      </c>
      <c r="F49">
        <f t="shared" si="2"/>
        <v>93.25</v>
      </c>
      <c r="G49">
        <v>0</v>
      </c>
      <c r="H49" s="7">
        <v>90</v>
      </c>
      <c r="I49">
        <v>28.571428571428573</v>
      </c>
      <c r="J49">
        <v>62</v>
      </c>
      <c r="K49" s="14">
        <v>62.5</v>
      </c>
      <c r="L49">
        <v>5</v>
      </c>
      <c r="M49">
        <v>0.3</v>
      </c>
      <c r="N49">
        <v>0</v>
      </c>
      <c r="O49">
        <v>0</v>
      </c>
      <c r="P49">
        <v>0</v>
      </c>
      <c r="Q49" s="15">
        <v>89.5</v>
      </c>
      <c r="R49">
        <v>0.5</v>
      </c>
      <c r="S49">
        <v>0.4</v>
      </c>
      <c r="T49">
        <v>0</v>
      </c>
      <c r="U49">
        <f t="shared" si="1"/>
        <v>85.277321428571412</v>
      </c>
      <c r="V49" s="19" t="s">
        <v>379</v>
      </c>
      <c r="AJ49" s="6"/>
    </row>
    <row r="50" spans="1:36" x14ac:dyDescent="0.25">
      <c r="A50" s="4">
        <v>2017011925</v>
      </c>
      <c r="B50" s="3" t="s">
        <v>281</v>
      </c>
      <c r="C50" s="3" t="s">
        <v>255</v>
      </c>
      <c r="D50" s="3">
        <v>22</v>
      </c>
      <c r="E50">
        <v>1930</v>
      </c>
      <c r="F50">
        <f t="shared" si="2"/>
        <v>87.727272727272734</v>
      </c>
      <c r="G50">
        <v>0</v>
      </c>
      <c r="H50" s="7">
        <v>85</v>
      </c>
      <c r="I50">
        <v>42.857142857142868</v>
      </c>
      <c r="J50">
        <v>100</v>
      </c>
      <c r="K50" s="14">
        <v>62.5</v>
      </c>
      <c r="L50">
        <v>7</v>
      </c>
      <c r="M50">
        <v>0.3</v>
      </c>
      <c r="N50">
        <v>0</v>
      </c>
      <c r="O50">
        <v>0</v>
      </c>
      <c r="P50">
        <v>0.1</v>
      </c>
      <c r="Q50" s="15">
        <v>74.458333333333329</v>
      </c>
      <c r="R50">
        <v>0.45</v>
      </c>
      <c r="S50">
        <v>0.4</v>
      </c>
      <c r="T50">
        <v>0.15</v>
      </c>
      <c r="U50">
        <f t="shared" si="1"/>
        <v>85.252781385281395</v>
      </c>
      <c r="V50" s="19" t="s">
        <v>379</v>
      </c>
      <c r="AJ50" s="6"/>
    </row>
    <row r="51" spans="1:36" x14ac:dyDescent="0.25">
      <c r="A51" s="4">
        <v>2017011125</v>
      </c>
      <c r="B51" s="3" t="s">
        <v>30</v>
      </c>
      <c r="C51" s="3" t="s">
        <v>1</v>
      </c>
      <c r="D51" s="3">
        <v>22</v>
      </c>
      <c r="E51">
        <v>2017</v>
      </c>
      <c r="F51">
        <f t="shared" si="2"/>
        <v>91.681818181818187</v>
      </c>
      <c r="G51">
        <v>0</v>
      </c>
      <c r="H51" s="7">
        <v>90</v>
      </c>
      <c r="I51">
        <v>42.857142857142868</v>
      </c>
      <c r="J51">
        <v>60</v>
      </c>
      <c r="K51" s="14">
        <v>65</v>
      </c>
      <c r="L51">
        <v>6</v>
      </c>
      <c r="M51" s="10">
        <v>0.3</v>
      </c>
      <c r="N51">
        <v>0</v>
      </c>
      <c r="O51">
        <v>0</v>
      </c>
      <c r="P51">
        <v>0.1</v>
      </c>
      <c r="Q51" s="15">
        <v>74.416666666666671</v>
      </c>
      <c r="R51">
        <v>0.25</v>
      </c>
      <c r="S51">
        <v>0.3</v>
      </c>
      <c r="T51">
        <v>0</v>
      </c>
      <c r="U51">
        <f t="shared" si="1"/>
        <v>85.076796536796522</v>
      </c>
      <c r="V51" s="19" t="s">
        <v>379</v>
      </c>
      <c r="AJ51" s="6"/>
    </row>
    <row r="52" spans="1:36" x14ac:dyDescent="0.25">
      <c r="A52" s="4">
        <v>2017011416</v>
      </c>
      <c r="B52" s="3" t="s">
        <v>115</v>
      </c>
      <c r="C52" s="3" t="s">
        <v>100</v>
      </c>
      <c r="D52" s="3">
        <v>22</v>
      </c>
      <c r="E52">
        <v>1914</v>
      </c>
      <c r="F52">
        <f t="shared" si="2"/>
        <v>87</v>
      </c>
      <c r="G52">
        <v>0</v>
      </c>
      <c r="H52" s="7">
        <v>90</v>
      </c>
      <c r="I52">
        <v>57.142857142857146</v>
      </c>
      <c r="J52">
        <v>92</v>
      </c>
      <c r="K52" s="14">
        <v>65</v>
      </c>
      <c r="L52">
        <v>6</v>
      </c>
      <c r="M52" s="13">
        <v>0.3</v>
      </c>
      <c r="N52">
        <v>0</v>
      </c>
      <c r="O52">
        <v>0</v>
      </c>
      <c r="P52">
        <v>0</v>
      </c>
      <c r="Q52" s="15">
        <v>78.666666666666671</v>
      </c>
      <c r="R52">
        <v>0.22500000000000001</v>
      </c>
      <c r="S52">
        <v>0.2</v>
      </c>
      <c r="T52">
        <v>0.3</v>
      </c>
      <c r="U52">
        <f t="shared" si="1"/>
        <v>85.041309523809502</v>
      </c>
      <c r="V52" s="19" t="s">
        <v>379</v>
      </c>
      <c r="AJ52" s="6"/>
    </row>
    <row r="53" spans="1:36" x14ac:dyDescent="0.25">
      <c r="A53" s="4">
        <v>2017011426</v>
      </c>
      <c r="B53" s="3" t="s">
        <v>123</v>
      </c>
      <c r="C53" s="3" t="s">
        <v>100</v>
      </c>
      <c r="D53" s="3">
        <v>22</v>
      </c>
      <c r="E53">
        <v>1991.5</v>
      </c>
      <c r="F53">
        <f t="shared" si="2"/>
        <v>90.522727272727266</v>
      </c>
      <c r="G53">
        <v>0</v>
      </c>
      <c r="H53" s="7">
        <v>94</v>
      </c>
      <c r="I53">
        <v>42.857142857142868</v>
      </c>
      <c r="J53">
        <v>60</v>
      </c>
      <c r="K53" s="14">
        <v>64.44</v>
      </c>
      <c r="L53">
        <v>7</v>
      </c>
      <c r="M53" s="14">
        <v>0.3</v>
      </c>
      <c r="N53">
        <v>0</v>
      </c>
      <c r="O53">
        <v>0</v>
      </c>
      <c r="P53">
        <v>0</v>
      </c>
      <c r="Q53" s="15">
        <v>89.291666666666671</v>
      </c>
      <c r="R53">
        <v>0.42500000000000004</v>
      </c>
      <c r="S53">
        <v>0.3</v>
      </c>
      <c r="T53">
        <v>0</v>
      </c>
      <c r="U53">
        <f t="shared" si="1"/>
        <v>85.021382900432883</v>
      </c>
      <c r="V53" s="19" t="s">
        <v>379</v>
      </c>
      <c r="AJ53" s="6"/>
    </row>
    <row r="54" spans="1:36" x14ac:dyDescent="0.25">
      <c r="A54" s="4">
        <v>2017011302</v>
      </c>
      <c r="B54" s="3" t="s">
        <v>68</v>
      </c>
      <c r="C54" s="3" t="s">
        <v>67</v>
      </c>
      <c r="D54" s="3">
        <v>22</v>
      </c>
      <c r="E54">
        <v>2056</v>
      </c>
      <c r="F54">
        <f t="shared" si="2"/>
        <v>93.454545454545453</v>
      </c>
      <c r="G54">
        <v>0</v>
      </c>
      <c r="H54" s="7">
        <v>78</v>
      </c>
      <c r="I54">
        <v>28.571428571428573</v>
      </c>
      <c r="J54">
        <v>64</v>
      </c>
      <c r="K54" s="14">
        <v>67.5</v>
      </c>
      <c r="L54">
        <v>5</v>
      </c>
      <c r="M54">
        <v>0.3</v>
      </c>
      <c r="N54">
        <v>0</v>
      </c>
      <c r="O54">
        <v>0</v>
      </c>
      <c r="P54">
        <v>-0.1</v>
      </c>
      <c r="Q54" s="15">
        <v>93.708333333333329</v>
      </c>
      <c r="R54">
        <v>0.45</v>
      </c>
      <c r="S54">
        <v>0.4</v>
      </c>
      <c r="T54">
        <v>0</v>
      </c>
      <c r="U54">
        <f t="shared" si="1"/>
        <v>84.975086580086582</v>
      </c>
      <c r="V54" s="19" t="s">
        <v>379</v>
      </c>
      <c r="AJ54" s="6"/>
    </row>
    <row r="55" spans="1:36" x14ac:dyDescent="0.25">
      <c r="A55" s="4">
        <v>2017012224</v>
      </c>
      <c r="B55" s="3" t="s">
        <v>348</v>
      </c>
      <c r="C55" s="3" t="s">
        <v>325</v>
      </c>
      <c r="D55" s="3">
        <v>22</v>
      </c>
      <c r="E55">
        <v>1909.5</v>
      </c>
      <c r="F55">
        <f t="shared" si="2"/>
        <v>86.795454545454547</v>
      </c>
      <c r="G55">
        <v>0</v>
      </c>
      <c r="H55" s="7">
        <v>90</v>
      </c>
      <c r="I55">
        <v>71.428571428571431</v>
      </c>
      <c r="J55">
        <v>60</v>
      </c>
      <c r="K55" s="14">
        <v>75</v>
      </c>
      <c r="L55">
        <v>8</v>
      </c>
      <c r="M55">
        <v>0.3</v>
      </c>
      <c r="N55">
        <v>0</v>
      </c>
      <c r="O55">
        <v>0</v>
      </c>
      <c r="P55">
        <v>0.1</v>
      </c>
      <c r="Q55" s="15">
        <v>77.416666666666671</v>
      </c>
      <c r="R55">
        <v>0.30000000000000004</v>
      </c>
      <c r="S55">
        <v>0.3</v>
      </c>
      <c r="T55">
        <v>0</v>
      </c>
      <c r="U55">
        <f t="shared" si="1"/>
        <v>84.93991341991341</v>
      </c>
      <c r="V55" s="19" t="s">
        <v>379</v>
      </c>
      <c r="AJ55" s="6"/>
    </row>
    <row r="56" spans="1:36" x14ac:dyDescent="0.25">
      <c r="A56" s="4">
        <v>2017011204</v>
      </c>
      <c r="B56" s="3" t="s">
        <v>40</v>
      </c>
      <c r="C56" s="3" t="s">
        <v>37</v>
      </c>
      <c r="D56" s="3">
        <v>22</v>
      </c>
      <c r="E56">
        <v>2045</v>
      </c>
      <c r="F56">
        <f t="shared" si="2"/>
        <v>92.954545454545453</v>
      </c>
      <c r="G56">
        <v>0</v>
      </c>
      <c r="H56" s="7">
        <v>70</v>
      </c>
      <c r="I56">
        <v>42.857142857142868</v>
      </c>
      <c r="J56">
        <v>62</v>
      </c>
      <c r="K56" s="14">
        <v>60</v>
      </c>
      <c r="L56">
        <v>8</v>
      </c>
      <c r="M56" s="12">
        <v>0.3</v>
      </c>
      <c r="N56">
        <v>0</v>
      </c>
      <c r="O56">
        <v>0</v>
      </c>
      <c r="P56">
        <v>0</v>
      </c>
      <c r="Q56" s="15">
        <v>86.791666666666671</v>
      </c>
      <c r="R56">
        <v>0.2</v>
      </c>
      <c r="S56">
        <v>0.2</v>
      </c>
      <c r="T56">
        <v>0</v>
      </c>
      <c r="U56">
        <f t="shared" si="1"/>
        <v>84.888955627705641</v>
      </c>
      <c r="V56" s="19" t="s">
        <v>379</v>
      </c>
      <c r="AJ56" s="6"/>
    </row>
    <row r="57" spans="1:36" x14ac:dyDescent="0.25">
      <c r="A57" s="4">
        <v>2017011103</v>
      </c>
      <c r="B57" s="3" t="s">
        <v>3</v>
      </c>
      <c r="C57" s="3" t="s">
        <v>1</v>
      </c>
      <c r="D57" s="3">
        <v>22</v>
      </c>
      <c r="E57">
        <v>1952.5</v>
      </c>
      <c r="F57">
        <f t="shared" si="2"/>
        <v>88.75</v>
      </c>
      <c r="G57">
        <v>0</v>
      </c>
      <c r="H57" s="7">
        <v>90</v>
      </c>
      <c r="I57">
        <v>42.857142857142868</v>
      </c>
      <c r="J57">
        <v>62</v>
      </c>
      <c r="K57" s="14">
        <v>95</v>
      </c>
      <c r="L57">
        <v>6</v>
      </c>
      <c r="M57" s="8">
        <v>0.3</v>
      </c>
      <c r="N57">
        <v>0</v>
      </c>
      <c r="O57">
        <v>0</v>
      </c>
      <c r="P57">
        <v>-0.1</v>
      </c>
      <c r="Q57" s="15">
        <v>62.333333333333336</v>
      </c>
      <c r="R57">
        <v>0.25000000000000006</v>
      </c>
      <c r="S57">
        <v>0.3</v>
      </c>
      <c r="T57">
        <v>0</v>
      </c>
      <c r="U57">
        <f t="shared" si="1"/>
        <v>84.86369047619047</v>
      </c>
      <c r="V57" s="19" t="s">
        <v>379</v>
      </c>
      <c r="AJ57" s="6"/>
    </row>
    <row r="58" spans="1:36" x14ac:dyDescent="0.25">
      <c r="A58" s="4">
        <v>2017011305</v>
      </c>
      <c r="B58" s="3" t="s">
        <v>71</v>
      </c>
      <c r="C58" s="3" t="s">
        <v>67</v>
      </c>
      <c r="D58" s="3">
        <v>22</v>
      </c>
      <c r="E58">
        <v>2013</v>
      </c>
      <c r="F58">
        <f t="shared" si="2"/>
        <v>91.5</v>
      </c>
      <c r="G58">
        <v>0</v>
      </c>
      <c r="H58" s="7">
        <v>87</v>
      </c>
      <c r="I58">
        <v>28.571428571428573</v>
      </c>
      <c r="J58">
        <v>62</v>
      </c>
      <c r="K58" s="14">
        <v>62.5</v>
      </c>
      <c r="L58">
        <v>9</v>
      </c>
      <c r="M58">
        <v>0.3</v>
      </c>
      <c r="N58">
        <v>0</v>
      </c>
      <c r="O58">
        <v>0</v>
      </c>
      <c r="P58">
        <v>0</v>
      </c>
      <c r="Q58" s="15">
        <v>81.625</v>
      </c>
      <c r="R58">
        <v>0.30000000000000004</v>
      </c>
      <c r="S58">
        <v>0.4</v>
      </c>
      <c r="T58">
        <v>0</v>
      </c>
      <c r="U58">
        <f t="shared" si="1"/>
        <v>84.771071428571432</v>
      </c>
      <c r="V58" s="20" t="s">
        <v>380</v>
      </c>
      <c r="AJ58" s="6"/>
    </row>
    <row r="59" spans="1:36" x14ac:dyDescent="0.25">
      <c r="A59" s="4">
        <v>2017011906</v>
      </c>
      <c r="B59" s="3" t="s">
        <v>228</v>
      </c>
      <c r="C59" s="3" t="s">
        <v>255</v>
      </c>
      <c r="D59" s="3">
        <v>22</v>
      </c>
      <c r="E59">
        <v>1986</v>
      </c>
      <c r="F59">
        <f t="shared" si="2"/>
        <v>90.272727272727266</v>
      </c>
      <c r="G59">
        <v>0</v>
      </c>
      <c r="H59" s="7">
        <v>90</v>
      </c>
      <c r="I59">
        <v>57.142857142857146</v>
      </c>
      <c r="J59">
        <v>60</v>
      </c>
      <c r="K59" s="14">
        <v>60</v>
      </c>
      <c r="L59">
        <v>5</v>
      </c>
      <c r="M59">
        <v>0.3</v>
      </c>
      <c r="N59">
        <v>0</v>
      </c>
      <c r="O59">
        <v>0</v>
      </c>
      <c r="P59">
        <v>0.3</v>
      </c>
      <c r="Q59" s="15">
        <v>76</v>
      </c>
      <c r="R59">
        <v>0.25</v>
      </c>
      <c r="S59">
        <v>0.3</v>
      </c>
      <c r="T59">
        <v>0</v>
      </c>
      <c r="U59">
        <f t="shared" si="1"/>
        <v>84.633051948051929</v>
      </c>
      <c r="V59" s="20" t="s">
        <v>380</v>
      </c>
      <c r="AJ59" s="6"/>
    </row>
    <row r="60" spans="1:36" x14ac:dyDescent="0.25">
      <c r="A60" s="4">
        <v>2017011715</v>
      </c>
      <c r="B60" s="3" t="s">
        <v>208</v>
      </c>
      <c r="C60" s="3" t="s">
        <v>195</v>
      </c>
      <c r="D60" s="3">
        <v>22</v>
      </c>
      <c r="E60">
        <v>1944</v>
      </c>
      <c r="F60">
        <f t="shared" si="2"/>
        <v>88.36363636363636</v>
      </c>
      <c r="G60">
        <v>0</v>
      </c>
      <c r="H60" s="7">
        <v>90</v>
      </c>
      <c r="I60">
        <v>28.571428571428573</v>
      </c>
      <c r="J60">
        <v>78</v>
      </c>
      <c r="K60" s="14">
        <v>70</v>
      </c>
      <c r="L60">
        <v>8</v>
      </c>
      <c r="M60">
        <v>0.3</v>
      </c>
      <c r="N60">
        <v>0</v>
      </c>
      <c r="O60">
        <v>0</v>
      </c>
      <c r="P60">
        <v>0.3</v>
      </c>
      <c r="Q60" s="15">
        <v>92.083333333333329</v>
      </c>
      <c r="R60">
        <v>0.4</v>
      </c>
      <c r="S60">
        <v>0.4</v>
      </c>
      <c r="T60">
        <v>0</v>
      </c>
      <c r="U60">
        <f t="shared" si="1"/>
        <v>84.568950216450219</v>
      </c>
      <c r="V60" s="20" t="s">
        <v>380</v>
      </c>
      <c r="AJ60" s="6"/>
    </row>
    <row r="61" spans="1:36" x14ac:dyDescent="0.25">
      <c r="A61" s="4">
        <v>2017011905</v>
      </c>
      <c r="B61" s="3" t="s">
        <v>259</v>
      </c>
      <c r="C61" s="3" t="s">
        <v>255</v>
      </c>
      <c r="D61" s="3">
        <v>22</v>
      </c>
      <c r="E61">
        <v>1975.5</v>
      </c>
      <c r="F61">
        <f t="shared" si="2"/>
        <v>89.795454545454547</v>
      </c>
      <c r="G61">
        <v>0</v>
      </c>
      <c r="H61" s="7">
        <v>90</v>
      </c>
      <c r="I61">
        <v>57.142857142857146</v>
      </c>
      <c r="J61">
        <v>60</v>
      </c>
      <c r="K61" s="14">
        <v>60</v>
      </c>
      <c r="L61">
        <v>5</v>
      </c>
      <c r="M61">
        <v>0.3</v>
      </c>
      <c r="N61">
        <v>0</v>
      </c>
      <c r="O61">
        <v>0</v>
      </c>
      <c r="P61">
        <v>0.3</v>
      </c>
      <c r="Q61" s="15">
        <v>75.041666666666671</v>
      </c>
      <c r="R61">
        <v>0.5</v>
      </c>
      <c r="S61">
        <v>0.3</v>
      </c>
      <c r="T61">
        <v>0</v>
      </c>
      <c r="U61">
        <f t="shared" si="1"/>
        <v>84.539377705627686</v>
      </c>
      <c r="V61" s="20" t="s">
        <v>380</v>
      </c>
      <c r="AJ61" s="6"/>
    </row>
    <row r="62" spans="1:36" x14ac:dyDescent="0.25">
      <c r="A62" s="4">
        <v>2017011625</v>
      </c>
      <c r="B62" s="3" t="s">
        <v>189</v>
      </c>
      <c r="C62" s="3" t="s">
        <v>163</v>
      </c>
      <c r="D62" s="3">
        <v>22</v>
      </c>
      <c r="E62">
        <v>2014</v>
      </c>
      <c r="F62">
        <f t="shared" si="2"/>
        <v>91.545454545454547</v>
      </c>
      <c r="G62">
        <v>0</v>
      </c>
      <c r="H62" s="7">
        <v>93</v>
      </c>
      <c r="I62">
        <v>28.571428571428573</v>
      </c>
      <c r="J62">
        <v>62</v>
      </c>
      <c r="K62" s="14">
        <v>60</v>
      </c>
      <c r="L62">
        <v>7</v>
      </c>
      <c r="M62">
        <v>0.3</v>
      </c>
      <c r="N62">
        <v>0</v>
      </c>
      <c r="O62">
        <v>0</v>
      </c>
      <c r="P62">
        <v>0.1</v>
      </c>
      <c r="Q62" s="15">
        <v>78.916666666666671</v>
      </c>
      <c r="R62">
        <v>0.25</v>
      </c>
      <c r="S62">
        <v>0.4</v>
      </c>
      <c r="T62">
        <v>0</v>
      </c>
      <c r="U62">
        <f t="shared" si="1"/>
        <v>84.462056277056277</v>
      </c>
      <c r="V62" s="20" t="s">
        <v>380</v>
      </c>
      <c r="AJ62" s="6"/>
    </row>
    <row r="63" spans="1:36" x14ac:dyDescent="0.25">
      <c r="A63" s="4">
        <v>2017011505</v>
      </c>
      <c r="B63" s="3" t="s">
        <v>132</v>
      </c>
      <c r="C63" s="3" t="s">
        <v>128</v>
      </c>
      <c r="D63" s="3">
        <v>22</v>
      </c>
      <c r="E63">
        <v>1996</v>
      </c>
      <c r="F63">
        <f t="shared" si="2"/>
        <v>90.727272727272734</v>
      </c>
      <c r="G63">
        <v>0</v>
      </c>
      <c r="H63" s="7">
        <v>87</v>
      </c>
      <c r="I63">
        <v>42.857142857142868</v>
      </c>
      <c r="J63">
        <v>62</v>
      </c>
      <c r="K63" s="14">
        <v>60</v>
      </c>
      <c r="L63">
        <v>7</v>
      </c>
      <c r="M63" s="14">
        <v>0.3</v>
      </c>
      <c r="N63">
        <v>0</v>
      </c>
      <c r="O63">
        <v>0</v>
      </c>
      <c r="P63">
        <v>-0.1</v>
      </c>
      <c r="Q63" s="15">
        <v>79.958333333333329</v>
      </c>
      <c r="R63">
        <v>0.5</v>
      </c>
      <c r="S63">
        <v>0.3</v>
      </c>
      <c r="T63">
        <v>0</v>
      </c>
      <c r="U63">
        <f t="shared" si="1"/>
        <v>84.409031385281381</v>
      </c>
      <c r="V63" s="20" t="s">
        <v>380</v>
      </c>
      <c r="AJ63" s="6"/>
    </row>
    <row r="64" spans="1:36" x14ac:dyDescent="0.25">
      <c r="A64" s="4">
        <v>2017012116</v>
      </c>
      <c r="B64" s="3" t="s">
        <v>308</v>
      </c>
      <c r="C64" s="3" t="s">
        <v>289</v>
      </c>
      <c r="D64" s="3">
        <v>22</v>
      </c>
      <c r="E64">
        <v>1880</v>
      </c>
      <c r="F64">
        <f t="shared" si="2"/>
        <v>85.454545454545453</v>
      </c>
      <c r="G64">
        <v>5</v>
      </c>
      <c r="H64" s="7">
        <v>70</v>
      </c>
      <c r="I64">
        <v>42.857142857142868</v>
      </c>
      <c r="J64">
        <v>80</v>
      </c>
      <c r="K64" s="14">
        <v>62.5</v>
      </c>
      <c r="L64">
        <v>6</v>
      </c>
      <c r="M64">
        <v>0.3</v>
      </c>
      <c r="N64">
        <v>0</v>
      </c>
      <c r="O64">
        <v>0</v>
      </c>
      <c r="P64">
        <v>0.2</v>
      </c>
      <c r="Q64" s="15">
        <v>71.125</v>
      </c>
      <c r="R64">
        <v>0.4</v>
      </c>
      <c r="S64">
        <v>0.4</v>
      </c>
      <c r="T64">
        <v>0</v>
      </c>
      <c r="U64">
        <f t="shared" si="1"/>
        <v>84.366038961038967</v>
      </c>
      <c r="V64" s="20" t="s">
        <v>380</v>
      </c>
      <c r="AJ64" s="6"/>
    </row>
    <row r="65" spans="1:36" x14ac:dyDescent="0.25">
      <c r="A65" s="4">
        <v>2017011411</v>
      </c>
      <c r="B65" s="3" t="s">
        <v>111</v>
      </c>
      <c r="C65" s="3" t="s">
        <v>100</v>
      </c>
      <c r="D65" s="3">
        <v>22</v>
      </c>
      <c r="E65">
        <v>1972</v>
      </c>
      <c r="F65">
        <f t="shared" si="2"/>
        <v>89.63636363636364</v>
      </c>
      <c r="G65">
        <v>0</v>
      </c>
      <c r="H65" s="7">
        <v>92</v>
      </c>
      <c r="I65">
        <v>57.142857142857146</v>
      </c>
      <c r="J65">
        <v>60</v>
      </c>
      <c r="K65" s="14">
        <v>60</v>
      </c>
      <c r="L65">
        <v>5</v>
      </c>
      <c r="M65" s="13">
        <v>0.3</v>
      </c>
      <c r="N65">
        <v>0</v>
      </c>
      <c r="O65">
        <v>0</v>
      </c>
      <c r="P65">
        <v>0</v>
      </c>
      <c r="Q65" s="15">
        <v>92.166666666666671</v>
      </c>
      <c r="R65">
        <v>0.42500000000000004</v>
      </c>
      <c r="S65">
        <v>0.3</v>
      </c>
      <c r="T65">
        <v>0</v>
      </c>
      <c r="U65">
        <f t="shared" si="1"/>
        <v>84.359264069264057</v>
      </c>
      <c r="V65" s="20" t="s">
        <v>380</v>
      </c>
      <c r="AJ65" s="6"/>
    </row>
    <row r="66" spans="1:36" x14ac:dyDescent="0.25">
      <c r="A66" s="4">
        <v>2017011319</v>
      </c>
      <c r="B66" s="3" t="s">
        <v>86</v>
      </c>
      <c r="C66" s="3" t="s">
        <v>67</v>
      </c>
      <c r="D66" s="3">
        <v>22</v>
      </c>
      <c r="E66">
        <v>2040.5</v>
      </c>
      <c r="F66">
        <f t="shared" si="2"/>
        <v>92.75</v>
      </c>
      <c r="G66">
        <v>0</v>
      </c>
      <c r="H66" s="7">
        <v>93</v>
      </c>
      <c r="I66">
        <v>28.571428571428573</v>
      </c>
      <c r="J66">
        <v>60</v>
      </c>
      <c r="K66" s="14">
        <v>60</v>
      </c>
      <c r="L66">
        <v>5</v>
      </c>
      <c r="M66">
        <v>0.3</v>
      </c>
      <c r="N66">
        <v>0</v>
      </c>
      <c r="O66">
        <v>0</v>
      </c>
      <c r="P66">
        <v>-0.1</v>
      </c>
      <c r="Q66" s="15">
        <v>77.416666666666671</v>
      </c>
      <c r="R66">
        <v>0.25</v>
      </c>
      <c r="S66">
        <v>0.4</v>
      </c>
      <c r="T66">
        <v>0</v>
      </c>
      <c r="U66">
        <f t="shared" ref="U66:U129" si="3">(F66+G66)*0.7+(H66+I66+J66+K66)*0.27*0.25+L66*0.3+M66+N66+O66+P66+R66+S66+Q66*0.01+T66</f>
        <v>84.355238095238107</v>
      </c>
      <c r="V66" s="20" t="s">
        <v>380</v>
      </c>
      <c r="AJ66" s="6"/>
    </row>
    <row r="67" spans="1:36" x14ac:dyDescent="0.25">
      <c r="A67" s="4">
        <v>2017011801</v>
      </c>
      <c r="B67" s="3" t="s">
        <v>220</v>
      </c>
      <c r="C67" s="3" t="s">
        <v>221</v>
      </c>
      <c r="D67" s="3">
        <v>22</v>
      </c>
      <c r="E67">
        <v>1935</v>
      </c>
      <c r="F67">
        <f t="shared" si="2"/>
        <v>87.954545454545453</v>
      </c>
      <c r="G67">
        <v>0</v>
      </c>
      <c r="H67" s="7">
        <v>73</v>
      </c>
      <c r="I67">
        <v>100</v>
      </c>
      <c r="J67">
        <v>60</v>
      </c>
      <c r="K67" s="14">
        <v>60</v>
      </c>
      <c r="L67">
        <v>5</v>
      </c>
      <c r="M67">
        <v>0</v>
      </c>
      <c r="N67">
        <v>0</v>
      </c>
      <c r="O67">
        <v>0</v>
      </c>
      <c r="P67">
        <v>0.1</v>
      </c>
      <c r="Q67" s="15">
        <v>67.833333333333329</v>
      </c>
      <c r="R67">
        <v>0.4</v>
      </c>
      <c r="S67">
        <v>0.3</v>
      </c>
      <c r="T67">
        <v>0</v>
      </c>
      <c r="U67">
        <f t="shared" si="3"/>
        <v>84.324015151515141</v>
      </c>
      <c r="V67" s="20" t="s">
        <v>380</v>
      </c>
      <c r="AJ67" s="6"/>
    </row>
    <row r="68" spans="1:36" x14ac:dyDescent="0.25">
      <c r="A68" s="4">
        <v>2017012119</v>
      </c>
      <c r="B68" s="3" t="s">
        <v>311</v>
      </c>
      <c r="C68" s="3" t="s">
        <v>289</v>
      </c>
      <c r="D68" s="3">
        <v>22</v>
      </c>
      <c r="E68">
        <v>1958.5</v>
      </c>
      <c r="F68">
        <f t="shared" si="2"/>
        <v>89.022727272727266</v>
      </c>
      <c r="G68">
        <v>0</v>
      </c>
      <c r="H68" s="7">
        <v>90</v>
      </c>
      <c r="I68">
        <v>57.142857142857146</v>
      </c>
      <c r="J68">
        <v>60</v>
      </c>
      <c r="K68" s="14">
        <v>60</v>
      </c>
      <c r="L68">
        <v>6</v>
      </c>
      <c r="M68">
        <v>0.3</v>
      </c>
      <c r="N68">
        <v>0</v>
      </c>
      <c r="O68">
        <v>0</v>
      </c>
      <c r="P68">
        <v>0.2</v>
      </c>
      <c r="Q68" s="15">
        <v>80.541666666666671</v>
      </c>
      <c r="R68">
        <v>0.35000000000000003</v>
      </c>
      <c r="S68">
        <v>0.4</v>
      </c>
      <c r="T68">
        <v>0</v>
      </c>
      <c r="U68">
        <f t="shared" si="3"/>
        <v>84.203468614718602</v>
      </c>
      <c r="V68" s="20" t="s">
        <v>380</v>
      </c>
      <c r="AJ68" s="6"/>
    </row>
    <row r="69" spans="1:36" x14ac:dyDescent="0.25">
      <c r="A69" s="4">
        <v>2017011911</v>
      </c>
      <c r="B69" s="3" t="s">
        <v>264</v>
      </c>
      <c r="C69" s="3" t="s">
        <v>255</v>
      </c>
      <c r="D69" s="3">
        <v>22</v>
      </c>
      <c r="E69">
        <v>1968.5</v>
      </c>
      <c r="F69">
        <f t="shared" si="2"/>
        <v>89.477272727272734</v>
      </c>
      <c r="G69">
        <v>0</v>
      </c>
      <c r="H69" s="7">
        <v>90</v>
      </c>
      <c r="I69">
        <v>57.142857142857146</v>
      </c>
      <c r="J69">
        <v>60</v>
      </c>
      <c r="K69" s="14">
        <v>60</v>
      </c>
      <c r="L69">
        <v>5</v>
      </c>
      <c r="M69">
        <v>0.3</v>
      </c>
      <c r="N69">
        <v>0</v>
      </c>
      <c r="O69">
        <v>0</v>
      </c>
      <c r="P69">
        <v>0.3</v>
      </c>
      <c r="Q69" s="15">
        <v>79.916666666666671</v>
      </c>
      <c r="R69">
        <v>0.30000000000000004</v>
      </c>
      <c r="S69">
        <v>0.3</v>
      </c>
      <c r="T69">
        <v>0</v>
      </c>
      <c r="U69">
        <f t="shared" si="3"/>
        <v>84.165400432900412</v>
      </c>
      <c r="V69" s="20" t="s">
        <v>380</v>
      </c>
      <c r="AJ69" s="6"/>
    </row>
    <row r="70" spans="1:36" x14ac:dyDescent="0.25">
      <c r="A70" s="4">
        <v>2017011622</v>
      </c>
      <c r="B70" s="3" t="s">
        <v>186</v>
      </c>
      <c r="C70" s="3" t="s">
        <v>163</v>
      </c>
      <c r="D70" s="3">
        <v>22</v>
      </c>
      <c r="E70">
        <v>2020</v>
      </c>
      <c r="F70">
        <f t="shared" si="2"/>
        <v>91.818181818181813</v>
      </c>
      <c r="G70">
        <v>0</v>
      </c>
      <c r="H70" s="7">
        <v>80</v>
      </c>
      <c r="I70">
        <v>42.857142857142868</v>
      </c>
      <c r="J70">
        <v>60</v>
      </c>
      <c r="K70" s="14">
        <v>60</v>
      </c>
      <c r="L70">
        <v>5</v>
      </c>
      <c r="M70">
        <v>0.3</v>
      </c>
      <c r="N70">
        <v>0</v>
      </c>
      <c r="O70">
        <v>0</v>
      </c>
      <c r="P70">
        <v>0.1</v>
      </c>
      <c r="Q70" s="15">
        <v>78.083333333333329</v>
      </c>
      <c r="R70">
        <v>0.47499999999999998</v>
      </c>
      <c r="S70">
        <v>0.3</v>
      </c>
      <c r="T70">
        <v>0</v>
      </c>
      <c r="U70">
        <f t="shared" si="3"/>
        <v>84.121417748917736</v>
      </c>
      <c r="V70" s="20" t="s">
        <v>380</v>
      </c>
      <c r="AJ70" s="6"/>
    </row>
    <row r="71" spans="1:36" x14ac:dyDescent="0.25">
      <c r="A71" s="4">
        <v>2017011913</v>
      </c>
      <c r="B71" s="3" t="s">
        <v>266</v>
      </c>
      <c r="C71" s="3" t="s">
        <v>255</v>
      </c>
      <c r="D71" s="3">
        <v>22</v>
      </c>
      <c r="E71">
        <v>1971.5</v>
      </c>
      <c r="F71">
        <f t="shared" si="2"/>
        <v>89.61363636363636</v>
      </c>
      <c r="G71">
        <v>0</v>
      </c>
      <c r="H71" s="7">
        <v>90</v>
      </c>
      <c r="I71">
        <v>42.857142857142868</v>
      </c>
      <c r="J71">
        <v>68</v>
      </c>
      <c r="K71" s="14">
        <v>60</v>
      </c>
      <c r="L71">
        <v>6</v>
      </c>
      <c r="M71">
        <v>0.3</v>
      </c>
      <c r="N71">
        <v>0</v>
      </c>
      <c r="O71">
        <v>0</v>
      </c>
      <c r="P71">
        <v>0.3</v>
      </c>
      <c r="Q71" s="15">
        <v>77.916666666666671</v>
      </c>
      <c r="R71">
        <v>0.4</v>
      </c>
      <c r="S71">
        <v>0.2</v>
      </c>
      <c r="T71">
        <v>0</v>
      </c>
      <c r="U71">
        <f t="shared" si="3"/>
        <v>84.116569264069255</v>
      </c>
      <c r="V71" s="20" t="s">
        <v>380</v>
      </c>
      <c r="AJ71" s="16"/>
    </row>
    <row r="72" spans="1:36" x14ac:dyDescent="0.25">
      <c r="A72" s="4">
        <v>2017012215</v>
      </c>
      <c r="B72" s="3" t="s">
        <v>339</v>
      </c>
      <c r="C72" s="3" t="s">
        <v>325</v>
      </c>
      <c r="D72" s="3">
        <v>22</v>
      </c>
      <c r="E72">
        <v>1918.5</v>
      </c>
      <c r="F72">
        <f t="shared" si="2"/>
        <v>87.204545454545453</v>
      </c>
      <c r="G72">
        <v>0</v>
      </c>
      <c r="H72" s="7">
        <v>95</v>
      </c>
      <c r="I72">
        <v>28.571428571428573</v>
      </c>
      <c r="J72">
        <v>100</v>
      </c>
      <c r="K72" s="14">
        <v>67.5</v>
      </c>
      <c r="L72">
        <v>6</v>
      </c>
      <c r="M72">
        <v>0</v>
      </c>
      <c r="N72">
        <v>0</v>
      </c>
      <c r="O72">
        <v>0</v>
      </c>
      <c r="P72">
        <v>0.1</v>
      </c>
      <c r="Q72" s="15">
        <v>60.5</v>
      </c>
      <c r="R72">
        <v>0.30000000000000004</v>
      </c>
      <c r="S72">
        <v>0.3</v>
      </c>
      <c r="T72">
        <v>0.3</v>
      </c>
      <c r="U72">
        <f t="shared" si="3"/>
        <v>84.095503246753225</v>
      </c>
      <c r="V72" s="20" t="s">
        <v>380</v>
      </c>
      <c r="AJ72" s="6"/>
    </row>
    <row r="73" spans="1:36" x14ac:dyDescent="0.25">
      <c r="A73" s="4">
        <v>2017012124</v>
      </c>
      <c r="B73" s="3" t="s">
        <v>317</v>
      </c>
      <c r="C73" s="3" t="s">
        <v>289</v>
      </c>
      <c r="D73" s="3">
        <v>22</v>
      </c>
      <c r="E73">
        <v>1941.5</v>
      </c>
      <c r="F73">
        <f t="shared" ref="F73:F136" si="4">E73/D73</f>
        <v>88.25</v>
      </c>
      <c r="G73">
        <v>0</v>
      </c>
      <c r="H73" s="7">
        <v>95</v>
      </c>
      <c r="I73">
        <v>57.142857142857146</v>
      </c>
      <c r="J73">
        <v>60</v>
      </c>
      <c r="K73" s="14">
        <v>60</v>
      </c>
      <c r="L73">
        <v>6</v>
      </c>
      <c r="M73">
        <v>0.3</v>
      </c>
      <c r="N73">
        <v>0</v>
      </c>
      <c r="O73">
        <v>0</v>
      </c>
      <c r="P73">
        <v>0.2</v>
      </c>
      <c r="Q73" s="15">
        <v>78.833333333333329</v>
      </c>
      <c r="R73">
        <v>0.4</v>
      </c>
      <c r="S73">
        <v>0.4</v>
      </c>
      <c r="T73">
        <v>0</v>
      </c>
      <c r="U73">
        <f t="shared" si="3"/>
        <v>84.032976190476191</v>
      </c>
      <c r="V73" s="20" t="s">
        <v>380</v>
      </c>
      <c r="AJ73" s="6"/>
    </row>
    <row r="74" spans="1:36" x14ac:dyDescent="0.25">
      <c r="A74" s="4">
        <v>2017011718</v>
      </c>
      <c r="B74" s="3" t="s">
        <v>210</v>
      </c>
      <c r="C74" s="3" t="s">
        <v>195</v>
      </c>
      <c r="D74" s="3">
        <v>22</v>
      </c>
      <c r="E74">
        <v>1923.5</v>
      </c>
      <c r="F74">
        <f t="shared" si="4"/>
        <v>87.431818181818187</v>
      </c>
      <c r="G74">
        <v>0</v>
      </c>
      <c r="H74" s="7">
        <v>90</v>
      </c>
      <c r="I74">
        <v>28.571428571428573</v>
      </c>
      <c r="J74">
        <v>94</v>
      </c>
      <c r="K74" s="14">
        <v>60</v>
      </c>
      <c r="L74">
        <v>7</v>
      </c>
      <c r="M74">
        <v>0.3</v>
      </c>
      <c r="N74">
        <v>0</v>
      </c>
      <c r="O74">
        <v>0</v>
      </c>
      <c r="P74">
        <v>0.2</v>
      </c>
      <c r="Q74" s="15">
        <v>79.958333333333329</v>
      </c>
      <c r="R74">
        <v>0.5</v>
      </c>
      <c r="S74">
        <v>0.2</v>
      </c>
      <c r="T74">
        <v>0.3</v>
      </c>
      <c r="U74">
        <f t="shared" si="3"/>
        <v>84.000427489177483</v>
      </c>
      <c r="V74" s="20" t="s">
        <v>380</v>
      </c>
      <c r="AJ74" s="6"/>
    </row>
    <row r="75" spans="1:36" x14ac:dyDescent="0.25">
      <c r="A75" s="4">
        <v>2017011705</v>
      </c>
      <c r="B75" s="3" t="s">
        <v>199</v>
      </c>
      <c r="C75" s="3" t="s">
        <v>195</v>
      </c>
      <c r="D75" s="3">
        <v>22</v>
      </c>
      <c r="E75">
        <v>2044</v>
      </c>
      <c r="F75">
        <f t="shared" si="4"/>
        <v>92.909090909090907</v>
      </c>
      <c r="G75">
        <v>0</v>
      </c>
      <c r="H75" s="7">
        <v>65</v>
      </c>
      <c r="I75">
        <v>28.571428571428573</v>
      </c>
      <c r="J75">
        <v>62</v>
      </c>
      <c r="K75" s="14">
        <v>60</v>
      </c>
      <c r="L75">
        <v>9</v>
      </c>
      <c r="M75">
        <v>0.3</v>
      </c>
      <c r="N75">
        <v>0</v>
      </c>
      <c r="O75">
        <v>0</v>
      </c>
      <c r="P75">
        <v>-0.1</v>
      </c>
      <c r="Q75" s="15">
        <v>98.708333333333329</v>
      </c>
      <c r="R75">
        <v>0.30000000000000004</v>
      </c>
      <c r="S75">
        <v>0.2</v>
      </c>
      <c r="T75">
        <v>0</v>
      </c>
      <c r="U75">
        <f t="shared" si="3"/>
        <v>83.974518398268401</v>
      </c>
      <c r="V75" s="20" t="s">
        <v>380</v>
      </c>
      <c r="AJ75" s="6"/>
    </row>
    <row r="76" spans="1:36" x14ac:dyDescent="0.25">
      <c r="A76" s="4">
        <v>2017011321</v>
      </c>
      <c r="B76" s="3" t="s">
        <v>88</v>
      </c>
      <c r="C76" s="3" t="s">
        <v>67</v>
      </c>
      <c r="D76" s="3">
        <v>22</v>
      </c>
      <c r="E76">
        <v>2024</v>
      </c>
      <c r="F76">
        <f t="shared" si="4"/>
        <v>92</v>
      </c>
      <c r="G76">
        <v>0</v>
      </c>
      <c r="H76" s="7">
        <v>90</v>
      </c>
      <c r="I76">
        <v>28.571428571428573</v>
      </c>
      <c r="J76">
        <v>62</v>
      </c>
      <c r="K76" s="14">
        <v>62.5</v>
      </c>
      <c r="L76">
        <v>5</v>
      </c>
      <c r="M76">
        <v>0.3</v>
      </c>
      <c r="N76">
        <v>0</v>
      </c>
      <c r="O76">
        <v>0</v>
      </c>
      <c r="P76">
        <v>-0.1</v>
      </c>
      <c r="Q76" s="15">
        <v>85.75</v>
      </c>
      <c r="R76">
        <v>0.30000000000000004</v>
      </c>
      <c r="S76">
        <v>0.3</v>
      </c>
      <c r="T76">
        <v>0</v>
      </c>
      <c r="U76">
        <f t="shared" si="3"/>
        <v>83.964821428571412</v>
      </c>
      <c r="V76" s="20" t="s">
        <v>380</v>
      </c>
      <c r="AJ76" s="6"/>
    </row>
    <row r="77" spans="1:36" x14ac:dyDescent="0.25">
      <c r="A77" s="4">
        <v>2017011214</v>
      </c>
      <c r="B77" s="3" t="s">
        <v>50</v>
      </c>
      <c r="C77" s="3" t="s">
        <v>37</v>
      </c>
      <c r="D77" s="3">
        <v>22</v>
      </c>
      <c r="E77">
        <v>2022.5</v>
      </c>
      <c r="F77">
        <f t="shared" si="4"/>
        <v>91.931818181818187</v>
      </c>
      <c r="G77">
        <v>0</v>
      </c>
      <c r="H77" s="7">
        <v>85</v>
      </c>
      <c r="I77">
        <v>28.571428571428573</v>
      </c>
      <c r="J77">
        <v>60</v>
      </c>
      <c r="K77" s="14">
        <v>60</v>
      </c>
      <c r="L77">
        <v>6</v>
      </c>
      <c r="M77" s="12">
        <v>0.3</v>
      </c>
      <c r="N77">
        <v>0</v>
      </c>
      <c r="O77">
        <v>0</v>
      </c>
      <c r="P77">
        <v>0.1</v>
      </c>
      <c r="Q77" s="15">
        <v>81.833333333333329</v>
      </c>
      <c r="R77">
        <v>0.4</v>
      </c>
      <c r="S77">
        <v>0.4</v>
      </c>
      <c r="T77">
        <v>0</v>
      </c>
      <c r="U77">
        <f t="shared" si="3"/>
        <v>83.936677489177498</v>
      </c>
      <c r="V77" s="20" t="s">
        <v>380</v>
      </c>
      <c r="AJ77" s="6"/>
    </row>
    <row r="78" spans="1:36" x14ac:dyDescent="0.25">
      <c r="A78" s="4">
        <v>2017012201</v>
      </c>
      <c r="B78" s="3" t="s">
        <v>324</v>
      </c>
      <c r="C78" s="3" t="s">
        <v>325</v>
      </c>
      <c r="D78" s="3">
        <v>22</v>
      </c>
      <c r="E78">
        <v>1975</v>
      </c>
      <c r="F78">
        <f t="shared" si="4"/>
        <v>89.772727272727266</v>
      </c>
      <c r="G78">
        <v>0</v>
      </c>
      <c r="H78" s="7">
        <v>70</v>
      </c>
      <c r="I78">
        <v>57.142857142857146</v>
      </c>
      <c r="J78">
        <v>68</v>
      </c>
      <c r="K78" s="14">
        <v>67.5</v>
      </c>
      <c r="L78">
        <v>6</v>
      </c>
      <c r="M78">
        <v>0.3</v>
      </c>
      <c r="N78">
        <v>0</v>
      </c>
      <c r="O78">
        <v>0</v>
      </c>
      <c r="P78">
        <v>0.1</v>
      </c>
      <c r="Q78" s="15">
        <v>49.083333333333336</v>
      </c>
      <c r="R78">
        <v>0.45</v>
      </c>
      <c r="S78">
        <v>0.2</v>
      </c>
      <c r="T78">
        <v>0</v>
      </c>
      <c r="U78">
        <f t="shared" si="3"/>
        <v>83.910135281385251</v>
      </c>
      <c r="V78" s="20" t="s">
        <v>380</v>
      </c>
      <c r="AJ78" s="6"/>
    </row>
    <row r="79" spans="1:36" x14ac:dyDescent="0.25">
      <c r="A79" s="4">
        <v>2017011318</v>
      </c>
      <c r="B79" s="3" t="s">
        <v>85</v>
      </c>
      <c r="C79" s="3" t="s">
        <v>67</v>
      </c>
      <c r="D79" s="3">
        <v>22</v>
      </c>
      <c r="E79">
        <v>2008.5</v>
      </c>
      <c r="F79">
        <f t="shared" si="4"/>
        <v>91.295454545454547</v>
      </c>
      <c r="G79">
        <v>0</v>
      </c>
      <c r="H79" s="7">
        <v>78</v>
      </c>
      <c r="I79">
        <v>28.571428571428573</v>
      </c>
      <c r="J79">
        <v>62</v>
      </c>
      <c r="K79" s="14">
        <v>62.5</v>
      </c>
      <c r="L79">
        <v>9.5</v>
      </c>
      <c r="M79">
        <v>0.3</v>
      </c>
      <c r="N79">
        <v>0</v>
      </c>
      <c r="O79">
        <v>0</v>
      </c>
      <c r="P79">
        <v>-0.1</v>
      </c>
      <c r="Q79" s="15">
        <v>78.583333333333329</v>
      </c>
      <c r="R79">
        <v>0.35000000000000003</v>
      </c>
      <c r="S79">
        <v>0.2</v>
      </c>
      <c r="T79">
        <v>0</v>
      </c>
      <c r="U79">
        <f t="shared" si="3"/>
        <v>83.889972943722938</v>
      </c>
      <c r="V79" s="20" t="s">
        <v>380</v>
      </c>
      <c r="AJ79" s="6"/>
    </row>
    <row r="80" spans="1:36" x14ac:dyDescent="0.25">
      <c r="A80" s="4">
        <v>2017012226</v>
      </c>
      <c r="B80" s="3" t="s">
        <v>350</v>
      </c>
      <c r="C80" s="3" t="s">
        <v>325</v>
      </c>
      <c r="D80" s="3">
        <v>22</v>
      </c>
      <c r="E80">
        <v>2013.5</v>
      </c>
      <c r="F80">
        <f t="shared" si="4"/>
        <v>91.522727272727266</v>
      </c>
      <c r="G80">
        <v>0</v>
      </c>
      <c r="H80" s="7">
        <v>73</v>
      </c>
      <c r="I80">
        <v>28.571428571428573</v>
      </c>
      <c r="J80">
        <v>62</v>
      </c>
      <c r="K80" s="14">
        <v>70</v>
      </c>
      <c r="L80">
        <v>6</v>
      </c>
      <c r="M80">
        <v>0.3</v>
      </c>
      <c r="N80">
        <v>0</v>
      </c>
      <c r="O80">
        <v>0</v>
      </c>
      <c r="P80">
        <v>0.2</v>
      </c>
      <c r="Q80" s="15">
        <v>82.916666666666671</v>
      </c>
      <c r="R80">
        <v>0.5</v>
      </c>
      <c r="S80">
        <v>0.4</v>
      </c>
      <c r="T80">
        <v>0</v>
      </c>
      <c r="U80">
        <f t="shared" si="3"/>
        <v>83.861147186147178</v>
      </c>
      <c r="V80" s="20" t="s">
        <v>380</v>
      </c>
      <c r="AJ80" s="6"/>
    </row>
    <row r="81" spans="1:36" x14ac:dyDescent="0.25">
      <c r="A81" s="4">
        <v>2017012118</v>
      </c>
      <c r="B81" s="3" t="s">
        <v>310</v>
      </c>
      <c r="C81" s="3" t="s">
        <v>289</v>
      </c>
      <c r="D81" s="3">
        <v>22</v>
      </c>
      <c r="E81">
        <v>1950</v>
      </c>
      <c r="F81">
        <f t="shared" si="4"/>
        <v>88.63636363636364</v>
      </c>
      <c r="G81">
        <v>0</v>
      </c>
      <c r="H81" s="7">
        <v>80</v>
      </c>
      <c r="I81">
        <v>57.142857142857146</v>
      </c>
      <c r="J81">
        <v>60</v>
      </c>
      <c r="K81" s="14">
        <v>60</v>
      </c>
      <c r="L81">
        <v>9.5</v>
      </c>
      <c r="M81">
        <v>0.3</v>
      </c>
      <c r="N81">
        <v>0</v>
      </c>
      <c r="O81">
        <v>0</v>
      </c>
      <c r="P81">
        <v>0.1</v>
      </c>
      <c r="Q81" s="15">
        <v>54.875</v>
      </c>
      <c r="R81">
        <v>0.4</v>
      </c>
      <c r="S81">
        <v>0.2</v>
      </c>
      <c r="T81">
        <v>0</v>
      </c>
      <c r="U81">
        <f t="shared" si="3"/>
        <v>83.801347402597401</v>
      </c>
      <c r="V81" s="20" t="s">
        <v>380</v>
      </c>
      <c r="AJ81" s="6"/>
    </row>
    <row r="82" spans="1:36" x14ac:dyDescent="0.25">
      <c r="A82" s="4">
        <v>2017011308</v>
      </c>
      <c r="B82" s="3" t="s">
        <v>74</v>
      </c>
      <c r="C82" s="3" t="s">
        <v>67</v>
      </c>
      <c r="D82" s="3">
        <v>22</v>
      </c>
      <c r="E82">
        <v>2016</v>
      </c>
      <c r="F82">
        <f t="shared" si="4"/>
        <v>91.63636363636364</v>
      </c>
      <c r="G82">
        <v>0</v>
      </c>
      <c r="H82" s="7">
        <v>80</v>
      </c>
      <c r="I82">
        <v>28.571428571428573</v>
      </c>
      <c r="J82">
        <v>60</v>
      </c>
      <c r="K82" s="14">
        <v>62.5</v>
      </c>
      <c r="L82">
        <v>8</v>
      </c>
      <c r="M82">
        <v>0.3</v>
      </c>
      <c r="N82">
        <v>0</v>
      </c>
      <c r="O82">
        <v>0</v>
      </c>
      <c r="P82">
        <v>0</v>
      </c>
      <c r="Q82" s="15">
        <v>95.291666666666671</v>
      </c>
      <c r="R82">
        <v>0.10000000000000002</v>
      </c>
      <c r="S82">
        <v>0.3</v>
      </c>
      <c r="T82">
        <v>0</v>
      </c>
      <c r="U82">
        <f t="shared" si="3"/>
        <v>83.795692640692636</v>
      </c>
      <c r="V82" s="20" t="s">
        <v>380</v>
      </c>
      <c r="AJ82" s="6"/>
    </row>
    <row r="83" spans="1:36" x14ac:dyDescent="0.25">
      <c r="A83" s="4">
        <v>2017011229</v>
      </c>
      <c r="B83" s="3" t="s">
        <v>64</v>
      </c>
      <c r="C83" s="3" t="s">
        <v>37</v>
      </c>
      <c r="D83" s="3">
        <v>22</v>
      </c>
      <c r="E83">
        <v>2023</v>
      </c>
      <c r="F83">
        <f t="shared" si="4"/>
        <v>91.954545454545453</v>
      </c>
      <c r="G83">
        <v>0</v>
      </c>
      <c r="H83" s="7">
        <v>90</v>
      </c>
      <c r="I83">
        <v>28.571428571428573</v>
      </c>
      <c r="J83">
        <v>60</v>
      </c>
      <c r="K83" s="14">
        <v>60</v>
      </c>
      <c r="L83">
        <v>6</v>
      </c>
      <c r="M83">
        <v>0.3</v>
      </c>
      <c r="N83">
        <v>0</v>
      </c>
      <c r="O83">
        <v>0</v>
      </c>
      <c r="P83">
        <v>0</v>
      </c>
      <c r="Q83" s="15">
        <v>86.708333333333329</v>
      </c>
      <c r="R83">
        <v>0.05</v>
      </c>
      <c r="S83">
        <v>0.3</v>
      </c>
      <c r="T83">
        <v>0</v>
      </c>
      <c r="U83">
        <f t="shared" si="3"/>
        <v>83.788836580086553</v>
      </c>
      <c r="V83" s="20" t="s">
        <v>380</v>
      </c>
      <c r="AJ83" s="6"/>
    </row>
    <row r="84" spans="1:36" x14ac:dyDescent="0.25">
      <c r="A84" s="4">
        <v>2017011726</v>
      </c>
      <c r="B84" s="3" t="s">
        <v>216</v>
      </c>
      <c r="C84" s="3" t="s">
        <v>195</v>
      </c>
      <c r="D84" s="3">
        <v>22</v>
      </c>
      <c r="E84">
        <v>1918</v>
      </c>
      <c r="F84">
        <f t="shared" si="4"/>
        <v>87.181818181818187</v>
      </c>
      <c r="G84">
        <v>0</v>
      </c>
      <c r="H84" s="7">
        <v>70</v>
      </c>
      <c r="I84">
        <v>57.142857142857146</v>
      </c>
      <c r="J84">
        <v>96</v>
      </c>
      <c r="K84" s="14">
        <v>60</v>
      </c>
      <c r="L84">
        <v>5</v>
      </c>
      <c r="M84">
        <v>0.3</v>
      </c>
      <c r="N84">
        <v>0</v>
      </c>
      <c r="O84">
        <v>0</v>
      </c>
      <c r="P84">
        <v>0.2</v>
      </c>
      <c r="Q84" s="15">
        <v>59.166666666666664</v>
      </c>
      <c r="R84">
        <v>0.5</v>
      </c>
      <c r="S84">
        <v>0.2</v>
      </c>
      <c r="T84">
        <v>0.3</v>
      </c>
      <c r="U84">
        <f t="shared" si="3"/>
        <v>83.731082251082256</v>
      </c>
      <c r="V84" s="20" t="s">
        <v>380</v>
      </c>
      <c r="AJ84" s="6"/>
    </row>
    <row r="85" spans="1:36" x14ac:dyDescent="0.25">
      <c r="A85" s="4">
        <v>2017011425</v>
      </c>
      <c r="B85" s="3" t="s">
        <v>122</v>
      </c>
      <c r="C85" s="3" t="s">
        <v>100</v>
      </c>
      <c r="D85" s="3">
        <v>22</v>
      </c>
      <c r="E85">
        <v>1943.5</v>
      </c>
      <c r="F85">
        <f t="shared" si="4"/>
        <v>88.340909090909093</v>
      </c>
      <c r="G85">
        <v>0</v>
      </c>
      <c r="H85" s="7">
        <v>95</v>
      </c>
      <c r="I85">
        <v>57.142857142857146</v>
      </c>
      <c r="J85">
        <v>60</v>
      </c>
      <c r="K85" s="14">
        <v>62.5</v>
      </c>
      <c r="L85">
        <v>6</v>
      </c>
      <c r="M85" s="14">
        <v>0.3</v>
      </c>
      <c r="N85">
        <v>0</v>
      </c>
      <c r="O85">
        <v>0</v>
      </c>
      <c r="P85">
        <v>0</v>
      </c>
      <c r="Q85" s="15">
        <v>69.875</v>
      </c>
      <c r="R85">
        <v>0.22500000000000001</v>
      </c>
      <c r="S85">
        <v>0.3</v>
      </c>
      <c r="T85">
        <v>0</v>
      </c>
      <c r="U85">
        <f t="shared" si="3"/>
        <v>83.700779220779211</v>
      </c>
      <c r="V85" s="20" t="s">
        <v>380</v>
      </c>
      <c r="AJ85" s="6"/>
    </row>
    <row r="86" spans="1:36" x14ac:dyDescent="0.25">
      <c r="A86" s="4">
        <v>2017012111</v>
      </c>
      <c r="B86" s="3" t="s">
        <v>302</v>
      </c>
      <c r="C86" s="3" t="s">
        <v>289</v>
      </c>
      <c r="D86" s="3">
        <v>22</v>
      </c>
      <c r="E86">
        <v>1964.5</v>
      </c>
      <c r="F86">
        <f t="shared" si="4"/>
        <v>89.295454545454547</v>
      </c>
      <c r="G86">
        <v>0</v>
      </c>
      <c r="H86" s="7">
        <v>90</v>
      </c>
      <c r="I86">
        <v>42.857142857142868</v>
      </c>
      <c r="J86">
        <v>68</v>
      </c>
      <c r="K86" s="14">
        <v>60</v>
      </c>
      <c r="L86">
        <v>6</v>
      </c>
      <c r="M86">
        <v>0.3</v>
      </c>
      <c r="N86">
        <v>0</v>
      </c>
      <c r="O86">
        <v>0</v>
      </c>
      <c r="P86">
        <v>0.1</v>
      </c>
      <c r="Q86" s="15">
        <v>67.916666666666671</v>
      </c>
      <c r="R86">
        <v>0.4</v>
      </c>
      <c r="S86">
        <v>0.2</v>
      </c>
      <c r="T86">
        <v>0</v>
      </c>
      <c r="U86">
        <f t="shared" si="3"/>
        <v>83.593841991341975</v>
      </c>
      <c r="V86" s="20" t="s">
        <v>380</v>
      </c>
      <c r="AJ86" s="6"/>
    </row>
    <row r="87" spans="1:36" x14ac:dyDescent="0.25">
      <c r="A87" s="4">
        <v>2017011114</v>
      </c>
      <c r="B87" s="3" t="s">
        <v>15</v>
      </c>
      <c r="C87" s="3" t="s">
        <v>1</v>
      </c>
      <c r="D87" s="3">
        <v>22</v>
      </c>
      <c r="E87">
        <v>1992</v>
      </c>
      <c r="F87">
        <f t="shared" si="4"/>
        <v>90.545454545454547</v>
      </c>
      <c r="G87">
        <v>0</v>
      </c>
      <c r="H87" s="7">
        <v>70</v>
      </c>
      <c r="I87">
        <v>57.142857142857146</v>
      </c>
      <c r="J87">
        <v>60</v>
      </c>
      <c r="K87" s="14">
        <v>60</v>
      </c>
      <c r="L87">
        <v>5</v>
      </c>
      <c r="M87" s="9">
        <v>0.3</v>
      </c>
      <c r="N87">
        <v>0</v>
      </c>
      <c r="O87">
        <v>0</v>
      </c>
      <c r="P87">
        <v>0</v>
      </c>
      <c r="Q87" s="15">
        <v>86.083333333333329</v>
      </c>
      <c r="R87">
        <v>0.4</v>
      </c>
      <c r="S87">
        <v>0.3</v>
      </c>
      <c r="T87">
        <v>0</v>
      </c>
      <c r="U87">
        <f t="shared" si="3"/>
        <v>83.424794372294357</v>
      </c>
      <c r="V87" s="20" t="s">
        <v>380</v>
      </c>
      <c r="AJ87" s="6"/>
    </row>
    <row r="88" spans="1:36" x14ac:dyDescent="0.25">
      <c r="A88" s="4">
        <v>2017012216</v>
      </c>
      <c r="B88" s="3" t="s">
        <v>340</v>
      </c>
      <c r="C88" s="3" t="s">
        <v>325</v>
      </c>
      <c r="D88" s="3">
        <v>22</v>
      </c>
      <c r="E88">
        <v>2032.5</v>
      </c>
      <c r="F88">
        <f t="shared" si="4"/>
        <v>92.38636363636364</v>
      </c>
      <c r="G88">
        <v>0</v>
      </c>
      <c r="H88" s="7">
        <v>68</v>
      </c>
      <c r="I88">
        <v>28.571428571428573</v>
      </c>
      <c r="J88">
        <v>60</v>
      </c>
      <c r="K88" s="14">
        <v>62.5</v>
      </c>
      <c r="L88">
        <v>6</v>
      </c>
      <c r="M88">
        <v>0.3</v>
      </c>
      <c r="N88">
        <v>0</v>
      </c>
      <c r="O88">
        <v>0</v>
      </c>
      <c r="P88">
        <v>0.2</v>
      </c>
      <c r="Q88" s="15">
        <v>76.125</v>
      </c>
      <c r="R88">
        <v>0.5</v>
      </c>
      <c r="S88">
        <v>0.4</v>
      </c>
      <c r="T88">
        <v>0</v>
      </c>
      <c r="U88">
        <f t="shared" si="3"/>
        <v>83.419025974025985</v>
      </c>
      <c r="V88" s="20" t="s">
        <v>380</v>
      </c>
      <c r="AJ88" s="6"/>
    </row>
    <row r="89" spans="1:36" x14ac:dyDescent="0.25">
      <c r="A89" s="4">
        <v>2017012115</v>
      </c>
      <c r="B89" s="3" t="s">
        <v>307</v>
      </c>
      <c r="C89" s="3" t="s">
        <v>289</v>
      </c>
      <c r="D89" s="3">
        <v>22</v>
      </c>
      <c r="E89">
        <v>1964</v>
      </c>
      <c r="F89">
        <f t="shared" si="4"/>
        <v>89.272727272727266</v>
      </c>
      <c r="G89">
        <v>0</v>
      </c>
      <c r="H89" s="7">
        <v>70</v>
      </c>
      <c r="I89">
        <v>57.142857142857146</v>
      </c>
      <c r="J89">
        <v>60</v>
      </c>
      <c r="K89" s="14">
        <v>60</v>
      </c>
      <c r="L89">
        <v>7</v>
      </c>
      <c r="M89">
        <v>0.3</v>
      </c>
      <c r="N89">
        <v>0</v>
      </c>
      <c r="O89">
        <v>0</v>
      </c>
      <c r="P89">
        <v>0.2</v>
      </c>
      <c r="Q89" s="15">
        <v>84.208333333333329</v>
      </c>
      <c r="R89">
        <v>0.4</v>
      </c>
      <c r="S89">
        <v>0.4</v>
      </c>
      <c r="T89">
        <v>0</v>
      </c>
      <c r="U89">
        <f t="shared" si="3"/>
        <v>83.41513528138529</v>
      </c>
      <c r="V89" s="20" t="s">
        <v>380</v>
      </c>
      <c r="AJ89" s="6"/>
    </row>
    <row r="90" spans="1:36" x14ac:dyDescent="0.25">
      <c r="A90" s="4">
        <v>2017012222</v>
      </c>
      <c r="B90" s="3" t="s">
        <v>346</v>
      </c>
      <c r="C90" s="3" t="s">
        <v>325</v>
      </c>
      <c r="D90" s="3">
        <v>22</v>
      </c>
      <c r="E90">
        <v>1880.5</v>
      </c>
      <c r="F90">
        <f t="shared" si="4"/>
        <v>85.477272727272734</v>
      </c>
      <c r="G90">
        <v>0</v>
      </c>
      <c r="H90" s="7">
        <v>85</v>
      </c>
      <c r="I90">
        <v>42.857142857142868</v>
      </c>
      <c r="J90">
        <v>94</v>
      </c>
      <c r="K90" s="14">
        <v>75</v>
      </c>
      <c r="L90">
        <v>5</v>
      </c>
      <c r="M90">
        <v>0.3</v>
      </c>
      <c r="N90">
        <v>0</v>
      </c>
      <c r="O90">
        <v>0</v>
      </c>
      <c r="P90">
        <v>0.1</v>
      </c>
      <c r="Q90" s="15">
        <v>65.125</v>
      </c>
      <c r="R90">
        <v>0.30000000000000004</v>
      </c>
      <c r="S90">
        <v>0.3</v>
      </c>
      <c r="T90">
        <v>0.3</v>
      </c>
      <c r="U90">
        <f t="shared" si="3"/>
        <v>83.32319805194804</v>
      </c>
      <c r="V90" s="20" t="s">
        <v>380</v>
      </c>
      <c r="AJ90" s="6"/>
    </row>
    <row r="91" spans="1:36" x14ac:dyDescent="0.25">
      <c r="A91" s="4">
        <v>2017011113</v>
      </c>
      <c r="B91" s="3" t="s">
        <v>14</v>
      </c>
      <c r="C91" s="3" t="s">
        <v>1</v>
      </c>
      <c r="D91" s="3">
        <v>22</v>
      </c>
      <c r="E91">
        <v>2044.5</v>
      </c>
      <c r="F91">
        <f t="shared" si="4"/>
        <v>92.931818181818187</v>
      </c>
      <c r="G91">
        <v>0</v>
      </c>
      <c r="H91" s="7">
        <v>65</v>
      </c>
      <c r="I91">
        <v>28.571428571428573</v>
      </c>
      <c r="J91">
        <v>60</v>
      </c>
      <c r="K91" s="14">
        <v>65</v>
      </c>
      <c r="L91">
        <v>6</v>
      </c>
      <c r="M91" s="9">
        <v>0.3</v>
      </c>
      <c r="N91">
        <v>0</v>
      </c>
      <c r="O91">
        <v>0</v>
      </c>
      <c r="P91">
        <v>-0.1</v>
      </c>
      <c r="Q91" s="15">
        <v>80.958333333333329</v>
      </c>
      <c r="R91">
        <v>0.30000000000000004</v>
      </c>
      <c r="S91">
        <v>0.4</v>
      </c>
      <c r="T91">
        <v>0</v>
      </c>
      <c r="U91">
        <f t="shared" si="3"/>
        <v>83.315427489177495</v>
      </c>
      <c r="V91" s="20" t="s">
        <v>380</v>
      </c>
      <c r="AJ91" s="6"/>
    </row>
    <row r="92" spans="1:36" x14ac:dyDescent="0.25">
      <c r="A92" s="4">
        <v>2017012130</v>
      </c>
      <c r="B92" s="3" t="s">
        <v>323</v>
      </c>
      <c r="C92" s="3" t="s">
        <v>289</v>
      </c>
      <c r="D92" s="3">
        <v>22</v>
      </c>
      <c r="E92">
        <v>2001</v>
      </c>
      <c r="F92">
        <f t="shared" si="4"/>
        <v>90.954545454545453</v>
      </c>
      <c r="G92">
        <v>0</v>
      </c>
      <c r="H92" s="7">
        <v>85</v>
      </c>
      <c r="I92">
        <v>28.9714285714286</v>
      </c>
      <c r="J92">
        <v>60</v>
      </c>
      <c r="K92" s="14">
        <v>60</v>
      </c>
      <c r="L92">
        <v>6</v>
      </c>
      <c r="M92">
        <v>0.3</v>
      </c>
      <c r="N92">
        <v>0</v>
      </c>
      <c r="O92">
        <v>0</v>
      </c>
      <c r="P92">
        <v>0</v>
      </c>
      <c r="Q92" s="15">
        <v>78</v>
      </c>
      <c r="R92">
        <v>0.5</v>
      </c>
      <c r="S92">
        <v>0.4</v>
      </c>
      <c r="T92">
        <v>0</v>
      </c>
      <c r="U92">
        <f t="shared" si="3"/>
        <v>83.241253246753246</v>
      </c>
      <c r="V92" s="20" t="s">
        <v>380</v>
      </c>
      <c r="AJ92" s="6"/>
    </row>
    <row r="93" spans="1:36" x14ac:dyDescent="0.25">
      <c r="A93" s="4">
        <v>2017012221</v>
      </c>
      <c r="B93" s="3" t="s">
        <v>345</v>
      </c>
      <c r="C93" s="3" t="s">
        <v>325</v>
      </c>
      <c r="D93" s="3">
        <v>22</v>
      </c>
      <c r="E93">
        <v>1920</v>
      </c>
      <c r="F93">
        <f t="shared" si="4"/>
        <v>87.272727272727266</v>
      </c>
      <c r="G93">
        <v>0</v>
      </c>
      <c r="H93" s="7">
        <v>80</v>
      </c>
      <c r="I93">
        <v>42.857142857142868</v>
      </c>
      <c r="J93">
        <v>70</v>
      </c>
      <c r="K93" s="14">
        <v>70</v>
      </c>
      <c r="L93">
        <v>7</v>
      </c>
      <c r="M93">
        <v>0.3</v>
      </c>
      <c r="N93">
        <v>0</v>
      </c>
      <c r="O93">
        <v>0</v>
      </c>
      <c r="P93">
        <v>0.2</v>
      </c>
      <c r="Q93" s="15">
        <v>79.708333333333329</v>
      </c>
      <c r="R93">
        <v>0.27500000000000002</v>
      </c>
      <c r="S93">
        <v>0.4</v>
      </c>
      <c r="T93">
        <v>0.2</v>
      </c>
      <c r="U93">
        <f t="shared" si="3"/>
        <v>83.105849567099568</v>
      </c>
      <c r="V93" s="20" t="s">
        <v>380</v>
      </c>
      <c r="AJ93" s="6"/>
    </row>
    <row r="94" spans="1:36" x14ac:dyDescent="0.25">
      <c r="A94" s="4">
        <v>2017011317</v>
      </c>
      <c r="B94" s="3" t="s">
        <v>84</v>
      </c>
      <c r="C94" s="3" t="s">
        <v>67</v>
      </c>
      <c r="D94" s="3">
        <v>22</v>
      </c>
      <c r="E94">
        <v>1910.5</v>
      </c>
      <c r="F94">
        <f t="shared" si="4"/>
        <v>86.840909090909093</v>
      </c>
      <c r="G94">
        <v>0</v>
      </c>
      <c r="H94" s="7">
        <v>90</v>
      </c>
      <c r="I94">
        <v>57.142857142857146</v>
      </c>
      <c r="J94">
        <v>62</v>
      </c>
      <c r="K94" s="14">
        <v>62.5</v>
      </c>
      <c r="L94">
        <v>7</v>
      </c>
      <c r="M94">
        <v>0.3</v>
      </c>
      <c r="N94">
        <v>0</v>
      </c>
      <c r="O94">
        <v>0</v>
      </c>
      <c r="P94">
        <v>0.2</v>
      </c>
      <c r="Q94" s="15">
        <v>65</v>
      </c>
      <c r="R94">
        <v>0.5</v>
      </c>
      <c r="S94">
        <v>0.2</v>
      </c>
      <c r="T94">
        <v>0</v>
      </c>
      <c r="U94">
        <f t="shared" si="3"/>
        <v>83.074529220779226</v>
      </c>
      <c r="V94" s="20" t="s">
        <v>380</v>
      </c>
      <c r="AJ94" s="6"/>
    </row>
    <row r="95" spans="1:36" x14ac:dyDescent="0.25">
      <c r="A95" s="4">
        <v>2017011819</v>
      </c>
      <c r="B95" s="3" t="s">
        <v>243</v>
      </c>
      <c r="C95" s="3" t="s">
        <v>221</v>
      </c>
      <c r="D95" s="3">
        <v>22</v>
      </c>
      <c r="E95">
        <v>1911.5</v>
      </c>
      <c r="F95">
        <f t="shared" si="4"/>
        <v>86.88636363636364</v>
      </c>
      <c r="G95">
        <v>0</v>
      </c>
      <c r="H95" s="7">
        <v>92</v>
      </c>
      <c r="I95">
        <v>28.571428571428573</v>
      </c>
      <c r="J95">
        <v>92</v>
      </c>
      <c r="K95" s="14">
        <v>60</v>
      </c>
      <c r="L95">
        <v>6</v>
      </c>
      <c r="M95">
        <v>0.3</v>
      </c>
      <c r="N95">
        <v>0</v>
      </c>
      <c r="O95">
        <v>0</v>
      </c>
      <c r="P95">
        <v>0.1</v>
      </c>
      <c r="Q95" s="15">
        <v>62.125</v>
      </c>
      <c r="R95">
        <v>0.30000000000000004</v>
      </c>
      <c r="S95">
        <v>0.4</v>
      </c>
      <c r="T95">
        <v>0.3</v>
      </c>
      <c r="U95">
        <f t="shared" si="3"/>
        <v>83.040275974025974</v>
      </c>
      <c r="V95" s="17" t="s">
        <v>381</v>
      </c>
      <c r="AJ95" s="6"/>
    </row>
    <row r="96" spans="1:36" x14ac:dyDescent="0.25">
      <c r="A96" s="4">
        <v>2017011812</v>
      </c>
      <c r="B96" s="3" t="s">
        <v>233</v>
      </c>
      <c r="C96" s="3" t="s">
        <v>221</v>
      </c>
      <c r="D96" s="3">
        <v>22</v>
      </c>
      <c r="E96">
        <v>1975</v>
      </c>
      <c r="F96">
        <f t="shared" si="4"/>
        <v>89.772727272727266</v>
      </c>
      <c r="G96">
        <v>0</v>
      </c>
      <c r="H96" s="7">
        <v>90</v>
      </c>
      <c r="I96">
        <v>42.857142857142868</v>
      </c>
      <c r="J96">
        <v>62</v>
      </c>
      <c r="K96" s="14">
        <v>60</v>
      </c>
      <c r="L96">
        <v>5</v>
      </c>
      <c r="M96">
        <v>0.3</v>
      </c>
      <c r="N96">
        <v>0</v>
      </c>
      <c r="O96">
        <v>0</v>
      </c>
      <c r="P96">
        <v>-0.2</v>
      </c>
      <c r="Q96" s="15">
        <v>78.916666666666671</v>
      </c>
      <c r="R96">
        <v>0.4</v>
      </c>
      <c r="S96">
        <v>0.2</v>
      </c>
      <c r="T96">
        <v>0</v>
      </c>
      <c r="U96">
        <f t="shared" si="3"/>
        <v>83.032932900432897</v>
      </c>
      <c r="V96" s="20" t="s">
        <v>380</v>
      </c>
      <c r="AJ96" s="6"/>
    </row>
    <row r="97" spans="1:36" x14ac:dyDescent="0.25">
      <c r="A97" s="4">
        <v>2017011807</v>
      </c>
      <c r="B97" s="3" t="s">
        <v>228</v>
      </c>
      <c r="C97" s="3" t="s">
        <v>221</v>
      </c>
      <c r="D97" s="3">
        <v>22</v>
      </c>
      <c r="E97">
        <v>1942</v>
      </c>
      <c r="F97">
        <f t="shared" si="4"/>
        <v>88.272727272727266</v>
      </c>
      <c r="G97">
        <v>0</v>
      </c>
      <c r="H97" s="7">
        <v>95</v>
      </c>
      <c r="I97">
        <v>42.857142857142868</v>
      </c>
      <c r="J97">
        <v>64</v>
      </c>
      <c r="K97" s="14">
        <v>60</v>
      </c>
      <c r="L97">
        <v>5</v>
      </c>
      <c r="M97">
        <v>0.3</v>
      </c>
      <c r="N97">
        <v>0</v>
      </c>
      <c r="O97">
        <v>0</v>
      </c>
      <c r="P97">
        <v>0.1</v>
      </c>
      <c r="Q97" s="15">
        <v>71.666666666666671</v>
      </c>
      <c r="R97">
        <v>0.5</v>
      </c>
      <c r="S97">
        <v>0.4</v>
      </c>
      <c r="T97">
        <v>0</v>
      </c>
      <c r="U97">
        <f t="shared" si="3"/>
        <v>82.982932900432886</v>
      </c>
      <c r="V97" s="20" t="s">
        <v>380</v>
      </c>
      <c r="AJ97" s="6"/>
    </row>
    <row r="98" spans="1:36" x14ac:dyDescent="0.25">
      <c r="A98" s="4">
        <v>2017011207</v>
      </c>
      <c r="B98" s="3" t="s">
        <v>43</v>
      </c>
      <c r="C98" s="3" t="s">
        <v>37</v>
      </c>
      <c r="D98" s="3">
        <v>22</v>
      </c>
      <c r="E98">
        <v>1921.5</v>
      </c>
      <c r="F98">
        <f t="shared" si="4"/>
        <v>87.340909090909093</v>
      </c>
      <c r="G98">
        <v>0</v>
      </c>
      <c r="H98" s="7">
        <v>92</v>
      </c>
      <c r="I98">
        <v>57.142857142857146</v>
      </c>
      <c r="J98">
        <v>60</v>
      </c>
      <c r="K98" s="14">
        <v>60</v>
      </c>
      <c r="L98">
        <v>6</v>
      </c>
      <c r="M98" s="12">
        <v>0.3</v>
      </c>
      <c r="N98">
        <v>0</v>
      </c>
      <c r="O98">
        <v>0</v>
      </c>
      <c r="P98">
        <v>0.1</v>
      </c>
      <c r="Q98" s="15">
        <v>77.25</v>
      </c>
      <c r="R98">
        <v>0.375</v>
      </c>
      <c r="S98">
        <v>0.3</v>
      </c>
      <c r="T98">
        <v>0</v>
      </c>
      <c r="U98">
        <f t="shared" si="3"/>
        <v>82.953279220779194</v>
      </c>
      <c r="V98" s="20" t="s">
        <v>380</v>
      </c>
      <c r="AJ98" s="6"/>
    </row>
    <row r="99" spans="1:36" x14ac:dyDescent="0.25">
      <c r="A99" s="4">
        <v>2017012220</v>
      </c>
      <c r="B99" s="3" t="s">
        <v>344</v>
      </c>
      <c r="C99" s="3" t="s">
        <v>325</v>
      </c>
      <c r="D99" s="3">
        <v>22</v>
      </c>
      <c r="E99">
        <v>1883</v>
      </c>
      <c r="F99">
        <f t="shared" si="4"/>
        <v>85.590909090909093</v>
      </c>
      <c r="G99">
        <v>0</v>
      </c>
      <c r="H99" s="7">
        <v>70</v>
      </c>
      <c r="I99">
        <v>57.142857142857146</v>
      </c>
      <c r="J99">
        <v>64</v>
      </c>
      <c r="K99" s="14">
        <v>100</v>
      </c>
      <c r="L99">
        <v>6</v>
      </c>
      <c r="M99">
        <v>0.3</v>
      </c>
      <c r="N99">
        <v>0</v>
      </c>
      <c r="O99">
        <v>0</v>
      </c>
      <c r="P99">
        <v>0.1</v>
      </c>
      <c r="Q99" s="15">
        <v>62.541666666666664</v>
      </c>
      <c r="R99">
        <v>0.35000000000000003</v>
      </c>
      <c r="S99">
        <v>0.1</v>
      </c>
      <c r="T99">
        <v>0</v>
      </c>
      <c r="U99">
        <f t="shared" si="3"/>
        <v>82.841195887445863</v>
      </c>
      <c r="V99" s="20" t="s">
        <v>380</v>
      </c>
      <c r="AJ99" s="6"/>
    </row>
    <row r="100" spans="1:36" x14ac:dyDescent="0.25">
      <c r="A100" s="4">
        <v>2017011101</v>
      </c>
      <c r="B100" s="3" t="s">
        <v>0</v>
      </c>
      <c r="C100" s="3" t="s">
        <v>1</v>
      </c>
      <c r="D100" s="3">
        <v>22</v>
      </c>
      <c r="E100">
        <v>1898.5</v>
      </c>
      <c r="F100">
        <f t="shared" si="4"/>
        <v>86.295454545454547</v>
      </c>
      <c r="G100">
        <v>0</v>
      </c>
      <c r="H100" s="7">
        <v>90</v>
      </c>
      <c r="I100">
        <v>28.571428571428573</v>
      </c>
      <c r="J100">
        <v>92</v>
      </c>
      <c r="K100" s="14">
        <v>60</v>
      </c>
      <c r="L100">
        <v>7</v>
      </c>
      <c r="M100">
        <v>0.3</v>
      </c>
      <c r="N100">
        <v>0</v>
      </c>
      <c r="O100">
        <v>0</v>
      </c>
      <c r="P100">
        <v>0.1</v>
      </c>
      <c r="Q100" s="15">
        <v>66.958333333333329</v>
      </c>
      <c r="R100">
        <v>0.4</v>
      </c>
      <c r="S100">
        <v>0.3</v>
      </c>
      <c r="T100">
        <v>0.3</v>
      </c>
      <c r="U100">
        <f t="shared" si="3"/>
        <v>82.839972943722927</v>
      </c>
      <c r="V100" s="20" t="s">
        <v>380</v>
      </c>
      <c r="AJ100" s="6"/>
    </row>
    <row r="101" spans="1:36" x14ac:dyDescent="0.25">
      <c r="A101" s="4">
        <v>2017011930</v>
      </c>
      <c r="B101" s="3" t="s">
        <v>287</v>
      </c>
      <c r="C101" s="3" t="s">
        <v>255</v>
      </c>
      <c r="D101" s="3">
        <v>22</v>
      </c>
      <c r="E101">
        <v>1953</v>
      </c>
      <c r="F101">
        <f t="shared" si="4"/>
        <v>88.772727272727266</v>
      </c>
      <c r="G101">
        <v>0</v>
      </c>
      <c r="H101" s="7">
        <v>95</v>
      </c>
      <c r="I101">
        <v>42.857142857142868</v>
      </c>
      <c r="J101">
        <v>60</v>
      </c>
      <c r="K101" s="14">
        <v>60</v>
      </c>
      <c r="L101">
        <v>5</v>
      </c>
      <c r="M101">
        <v>0.3</v>
      </c>
      <c r="N101">
        <v>0</v>
      </c>
      <c r="O101">
        <v>0</v>
      </c>
      <c r="P101">
        <v>0.2</v>
      </c>
      <c r="Q101" s="15">
        <v>73.958333333333329</v>
      </c>
      <c r="R101">
        <v>0.25</v>
      </c>
      <c r="S101">
        <v>0.3</v>
      </c>
      <c r="T101">
        <v>0</v>
      </c>
      <c r="U101">
        <f t="shared" si="3"/>
        <v>82.835849567099558</v>
      </c>
      <c r="AJ101" s="6"/>
    </row>
    <row r="102" spans="1:36" x14ac:dyDescent="0.25">
      <c r="A102" s="4">
        <v>2017011203</v>
      </c>
      <c r="B102" s="3" t="s">
        <v>39</v>
      </c>
      <c r="C102" s="3" t="s">
        <v>37</v>
      </c>
      <c r="D102" s="3">
        <v>22</v>
      </c>
      <c r="E102">
        <v>1914.5</v>
      </c>
      <c r="F102">
        <f t="shared" si="4"/>
        <v>87.022727272727266</v>
      </c>
      <c r="G102">
        <v>0</v>
      </c>
      <c r="H102" s="7">
        <v>92</v>
      </c>
      <c r="I102">
        <v>57.142857142857146</v>
      </c>
      <c r="J102">
        <v>60</v>
      </c>
      <c r="K102" s="14">
        <v>60</v>
      </c>
      <c r="L102">
        <v>7</v>
      </c>
      <c r="M102" s="12">
        <v>0.3</v>
      </c>
      <c r="N102">
        <v>0</v>
      </c>
      <c r="O102">
        <v>0</v>
      </c>
      <c r="P102">
        <v>0</v>
      </c>
      <c r="Q102" s="15">
        <v>67.041666666666671</v>
      </c>
      <c r="R102">
        <v>0.47500000000000003</v>
      </c>
      <c r="S102">
        <v>0.2</v>
      </c>
      <c r="T102">
        <v>0</v>
      </c>
      <c r="U102">
        <f t="shared" si="3"/>
        <v>82.828468614718602</v>
      </c>
      <c r="AJ102" s="6"/>
    </row>
    <row r="103" spans="1:36" x14ac:dyDescent="0.25">
      <c r="A103" s="4">
        <v>2017011711</v>
      </c>
      <c r="B103" s="3" t="s">
        <v>205</v>
      </c>
      <c r="C103" s="3" t="s">
        <v>195</v>
      </c>
      <c r="D103" s="3">
        <v>22</v>
      </c>
      <c r="E103">
        <v>1983</v>
      </c>
      <c r="F103">
        <f t="shared" si="4"/>
        <v>90.13636363636364</v>
      </c>
      <c r="G103">
        <v>0</v>
      </c>
      <c r="H103" s="7">
        <v>82</v>
      </c>
      <c r="I103">
        <v>28.571428571428573</v>
      </c>
      <c r="J103">
        <v>60</v>
      </c>
      <c r="K103" s="14">
        <v>65</v>
      </c>
      <c r="L103">
        <v>6</v>
      </c>
      <c r="M103">
        <v>0.3</v>
      </c>
      <c r="N103">
        <v>0</v>
      </c>
      <c r="O103">
        <v>0</v>
      </c>
      <c r="P103">
        <v>0.2</v>
      </c>
      <c r="Q103" s="15">
        <v>82.583333333333329</v>
      </c>
      <c r="R103">
        <v>0.5</v>
      </c>
      <c r="S103">
        <v>0.2</v>
      </c>
      <c r="T103">
        <v>0</v>
      </c>
      <c r="U103">
        <f t="shared" si="3"/>
        <v>82.822359307359307</v>
      </c>
      <c r="AJ103" s="6"/>
    </row>
    <row r="104" spans="1:36" x14ac:dyDescent="0.25">
      <c r="A104" s="4">
        <v>2017011423</v>
      </c>
      <c r="B104" s="3" t="s">
        <v>121</v>
      </c>
      <c r="C104" s="3" t="s">
        <v>100</v>
      </c>
      <c r="D104" s="3">
        <v>22</v>
      </c>
      <c r="E104">
        <v>1947.5</v>
      </c>
      <c r="F104">
        <f t="shared" si="4"/>
        <v>88.522727272727266</v>
      </c>
      <c r="G104">
        <v>0</v>
      </c>
      <c r="H104" s="7">
        <v>85</v>
      </c>
      <c r="I104">
        <v>57.142857142857146</v>
      </c>
      <c r="J104">
        <v>60</v>
      </c>
      <c r="K104" s="14">
        <v>65</v>
      </c>
      <c r="L104">
        <v>5</v>
      </c>
      <c r="M104" s="14">
        <v>0.3</v>
      </c>
      <c r="N104">
        <v>0</v>
      </c>
      <c r="O104">
        <v>0</v>
      </c>
      <c r="P104">
        <v>-0.1</v>
      </c>
      <c r="Q104" s="15">
        <v>75.75</v>
      </c>
      <c r="R104">
        <v>0.125</v>
      </c>
      <c r="S104">
        <v>0.2</v>
      </c>
      <c r="T104">
        <v>0</v>
      </c>
      <c r="U104">
        <f t="shared" si="3"/>
        <v>82.780551948051937</v>
      </c>
      <c r="AJ104" s="6"/>
    </row>
    <row r="105" spans="1:36" x14ac:dyDescent="0.25">
      <c r="A105" s="4">
        <v>2017011716</v>
      </c>
      <c r="B105" s="3" t="s">
        <v>209</v>
      </c>
      <c r="C105" s="3" t="s">
        <v>195</v>
      </c>
      <c r="D105" s="3">
        <v>22</v>
      </c>
      <c r="E105">
        <v>1974</v>
      </c>
      <c r="F105">
        <f t="shared" si="4"/>
        <v>89.727272727272734</v>
      </c>
      <c r="G105">
        <v>0</v>
      </c>
      <c r="H105" s="7">
        <v>90</v>
      </c>
      <c r="I105">
        <v>28.571428571428573</v>
      </c>
      <c r="J105">
        <v>60</v>
      </c>
      <c r="K105" s="14">
        <v>65</v>
      </c>
      <c r="L105">
        <v>5</v>
      </c>
      <c r="M105">
        <v>0.3</v>
      </c>
      <c r="N105">
        <v>0</v>
      </c>
      <c r="O105">
        <v>0</v>
      </c>
      <c r="P105">
        <v>0.2</v>
      </c>
      <c r="Q105" s="15">
        <v>92.583333333333329</v>
      </c>
      <c r="R105">
        <v>0.30000000000000004</v>
      </c>
      <c r="S105">
        <v>0.3</v>
      </c>
      <c r="T105">
        <v>0</v>
      </c>
      <c r="U105">
        <f t="shared" si="3"/>
        <v>82.77599567099567</v>
      </c>
      <c r="AJ105" s="6"/>
    </row>
    <row r="106" spans="1:36" x14ac:dyDescent="0.25">
      <c r="A106" s="4">
        <v>2017011606</v>
      </c>
      <c r="B106" s="3" t="s">
        <v>169</v>
      </c>
      <c r="C106" s="3" t="s">
        <v>163</v>
      </c>
      <c r="D106" s="3">
        <v>22</v>
      </c>
      <c r="E106">
        <v>1962</v>
      </c>
      <c r="F106">
        <f t="shared" si="4"/>
        <v>89.181818181818187</v>
      </c>
      <c r="G106">
        <v>0</v>
      </c>
      <c r="H106" s="7">
        <v>60</v>
      </c>
      <c r="I106">
        <v>71.428571428571431</v>
      </c>
      <c r="J106">
        <v>60</v>
      </c>
      <c r="K106" s="14">
        <v>60</v>
      </c>
      <c r="L106">
        <v>5</v>
      </c>
      <c r="M106">
        <v>0.3</v>
      </c>
      <c r="N106">
        <v>0</v>
      </c>
      <c r="O106">
        <v>0</v>
      </c>
      <c r="P106">
        <v>0.1</v>
      </c>
      <c r="Q106" s="15">
        <v>73.5</v>
      </c>
      <c r="R106">
        <v>0.30000000000000004</v>
      </c>
      <c r="S106">
        <v>0.4</v>
      </c>
      <c r="T106">
        <v>0</v>
      </c>
      <c r="U106">
        <f t="shared" si="3"/>
        <v>82.733701298701291</v>
      </c>
      <c r="AJ106" s="6"/>
    </row>
    <row r="107" spans="1:36" x14ac:dyDescent="0.25">
      <c r="A107" s="4">
        <v>2017011910</v>
      </c>
      <c r="B107" s="3" t="s">
        <v>263</v>
      </c>
      <c r="C107" s="3" t="s">
        <v>255</v>
      </c>
      <c r="D107" s="3">
        <v>22</v>
      </c>
      <c r="E107">
        <v>1935</v>
      </c>
      <c r="F107">
        <f t="shared" si="4"/>
        <v>87.954545454545453</v>
      </c>
      <c r="G107">
        <v>0</v>
      </c>
      <c r="H107" s="7">
        <v>80</v>
      </c>
      <c r="I107">
        <v>57.142857142857146</v>
      </c>
      <c r="J107">
        <v>64</v>
      </c>
      <c r="K107" s="14">
        <v>60</v>
      </c>
      <c r="L107">
        <v>5</v>
      </c>
      <c r="M107">
        <v>0.3</v>
      </c>
      <c r="N107">
        <v>0</v>
      </c>
      <c r="O107">
        <v>0</v>
      </c>
      <c r="P107">
        <v>0.3</v>
      </c>
      <c r="Q107" s="15">
        <v>80.458333333333329</v>
      </c>
      <c r="R107">
        <v>0.30000000000000004</v>
      </c>
      <c r="S107">
        <v>0.3</v>
      </c>
      <c r="T107">
        <v>0</v>
      </c>
      <c r="U107">
        <f t="shared" si="3"/>
        <v>82.699908008657985</v>
      </c>
      <c r="AJ107" s="6"/>
    </row>
    <row r="108" spans="1:36" x14ac:dyDescent="0.25">
      <c r="A108" s="4">
        <v>2017012110</v>
      </c>
      <c r="B108" s="3" t="s">
        <v>301</v>
      </c>
      <c r="C108" s="3" t="s">
        <v>289</v>
      </c>
      <c r="D108" s="3">
        <v>22</v>
      </c>
      <c r="E108">
        <v>1965</v>
      </c>
      <c r="F108">
        <f t="shared" si="4"/>
        <v>89.318181818181813</v>
      </c>
      <c r="G108">
        <v>0</v>
      </c>
      <c r="H108" s="7">
        <v>90</v>
      </c>
      <c r="I108">
        <v>42.857142857142868</v>
      </c>
      <c r="J108">
        <v>60</v>
      </c>
      <c r="K108" s="14">
        <v>60</v>
      </c>
      <c r="L108">
        <v>6</v>
      </c>
      <c r="M108">
        <v>0</v>
      </c>
      <c r="N108">
        <v>0</v>
      </c>
      <c r="O108">
        <v>0</v>
      </c>
      <c r="P108">
        <v>0.1</v>
      </c>
      <c r="Q108" s="15">
        <v>75</v>
      </c>
      <c r="R108">
        <v>0.25</v>
      </c>
      <c r="S108">
        <v>0.2</v>
      </c>
      <c r="T108">
        <v>0</v>
      </c>
      <c r="U108">
        <f t="shared" si="3"/>
        <v>82.690584415584397</v>
      </c>
      <c r="AJ108" s="6"/>
    </row>
    <row r="109" spans="1:36" x14ac:dyDescent="0.25">
      <c r="A109" s="4">
        <v>2017011907</v>
      </c>
      <c r="B109" s="3" t="s">
        <v>260</v>
      </c>
      <c r="C109" s="3" t="s">
        <v>255</v>
      </c>
      <c r="D109" s="3">
        <v>22</v>
      </c>
      <c r="E109">
        <v>1914.5</v>
      </c>
      <c r="F109">
        <f t="shared" si="4"/>
        <v>87.022727272727266</v>
      </c>
      <c r="G109">
        <v>0</v>
      </c>
      <c r="H109" s="7">
        <v>90</v>
      </c>
      <c r="I109">
        <v>57.142857142857146</v>
      </c>
      <c r="J109">
        <v>60</v>
      </c>
      <c r="K109" s="14">
        <v>60</v>
      </c>
      <c r="L109">
        <v>6</v>
      </c>
      <c r="M109">
        <v>0.3</v>
      </c>
      <c r="N109">
        <v>0</v>
      </c>
      <c r="O109">
        <v>0</v>
      </c>
      <c r="P109">
        <v>0.3</v>
      </c>
      <c r="Q109" s="15">
        <v>69.083333333333329</v>
      </c>
      <c r="R109">
        <v>0.30000000000000004</v>
      </c>
      <c r="S109">
        <v>0.3</v>
      </c>
      <c r="T109">
        <v>0</v>
      </c>
      <c r="U109">
        <f t="shared" si="3"/>
        <v>82.638885281385257</v>
      </c>
      <c r="AJ109" s="6"/>
    </row>
    <row r="110" spans="1:36" x14ac:dyDescent="0.25">
      <c r="A110" s="4">
        <v>2017011719</v>
      </c>
      <c r="B110" s="3" t="s">
        <v>211</v>
      </c>
      <c r="C110" s="3" t="s">
        <v>195</v>
      </c>
      <c r="D110" s="3">
        <v>22</v>
      </c>
      <c r="E110">
        <v>1971.5</v>
      </c>
      <c r="F110">
        <f t="shared" si="4"/>
        <v>89.61363636363636</v>
      </c>
      <c r="G110">
        <v>0</v>
      </c>
      <c r="H110" s="7">
        <v>80</v>
      </c>
      <c r="I110">
        <v>28.571428571428573</v>
      </c>
      <c r="J110">
        <v>62</v>
      </c>
      <c r="K110" s="14">
        <v>60</v>
      </c>
      <c r="L110">
        <v>9.5</v>
      </c>
      <c r="M110">
        <v>0</v>
      </c>
      <c r="N110">
        <v>0</v>
      </c>
      <c r="O110">
        <v>0</v>
      </c>
      <c r="P110">
        <v>0.2</v>
      </c>
      <c r="Q110" s="15">
        <v>75.958333333333329</v>
      </c>
      <c r="R110">
        <v>0.30000000000000004</v>
      </c>
      <c r="S110">
        <v>0.2</v>
      </c>
      <c r="T110">
        <v>0</v>
      </c>
      <c r="U110">
        <f t="shared" si="3"/>
        <v>82.602700216450216</v>
      </c>
      <c r="AJ110" s="6"/>
    </row>
    <row r="111" spans="1:36" x14ac:dyDescent="0.25">
      <c r="A111" s="4">
        <v>2017012230</v>
      </c>
      <c r="B111" s="3" t="s">
        <v>354</v>
      </c>
      <c r="C111" s="3" t="s">
        <v>325</v>
      </c>
      <c r="D111" s="3">
        <v>22</v>
      </c>
      <c r="E111">
        <v>1936</v>
      </c>
      <c r="F111">
        <f t="shared" si="4"/>
        <v>88</v>
      </c>
      <c r="G111">
        <v>0</v>
      </c>
      <c r="H111" s="7">
        <v>80</v>
      </c>
      <c r="I111">
        <v>57.142857142857146</v>
      </c>
      <c r="J111">
        <v>60</v>
      </c>
      <c r="K111" s="14">
        <v>60</v>
      </c>
      <c r="L111">
        <v>6</v>
      </c>
      <c r="M111">
        <v>0.3</v>
      </c>
      <c r="N111">
        <v>0</v>
      </c>
      <c r="O111">
        <v>0</v>
      </c>
      <c r="P111">
        <v>0.1</v>
      </c>
      <c r="Q111" s="15">
        <v>61.833333333333336</v>
      </c>
      <c r="R111">
        <v>0.4</v>
      </c>
      <c r="S111">
        <v>0.4</v>
      </c>
      <c r="T111">
        <v>0</v>
      </c>
      <c r="U111">
        <f t="shared" si="3"/>
        <v>82.575476190476195</v>
      </c>
      <c r="AJ111" s="6"/>
    </row>
    <row r="112" spans="1:36" x14ac:dyDescent="0.25">
      <c r="A112" s="4">
        <v>2017011923</v>
      </c>
      <c r="B112" s="3" t="s">
        <v>279</v>
      </c>
      <c r="C112" s="3" t="s">
        <v>255</v>
      </c>
      <c r="D112" s="3">
        <v>22</v>
      </c>
      <c r="E112">
        <v>1870</v>
      </c>
      <c r="F112">
        <f t="shared" si="4"/>
        <v>85</v>
      </c>
      <c r="G112">
        <v>0</v>
      </c>
      <c r="H112" s="7">
        <v>95</v>
      </c>
      <c r="I112">
        <v>42.857142857142868</v>
      </c>
      <c r="J112">
        <v>84</v>
      </c>
      <c r="K112" s="14">
        <v>62.5</v>
      </c>
      <c r="L112">
        <v>6</v>
      </c>
      <c r="M112">
        <v>0.3</v>
      </c>
      <c r="N112">
        <v>0</v>
      </c>
      <c r="O112">
        <v>0</v>
      </c>
      <c r="P112">
        <v>0.1</v>
      </c>
      <c r="Q112" s="15">
        <v>72.791666666666671</v>
      </c>
      <c r="R112">
        <v>0.35000000000000003</v>
      </c>
      <c r="S112">
        <v>0.4</v>
      </c>
      <c r="T112">
        <v>0</v>
      </c>
      <c r="U112">
        <f t="shared" si="3"/>
        <v>82.372023809523796</v>
      </c>
      <c r="AJ112" s="6"/>
    </row>
    <row r="113" spans="1:36" x14ac:dyDescent="0.25">
      <c r="A113" s="4">
        <v>2017012123</v>
      </c>
      <c r="B113" s="3" t="s">
        <v>316</v>
      </c>
      <c r="C113" s="3" t="s">
        <v>289</v>
      </c>
      <c r="D113" s="3">
        <v>22</v>
      </c>
      <c r="E113">
        <v>1943.5</v>
      </c>
      <c r="F113">
        <f t="shared" si="4"/>
        <v>88.340909090909093</v>
      </c>
      <c r="G113">
        <v>0</v>
      </c>
      <c r="H113" s="7">
        <v>94</v>
      </c>
      <c r="I113">
        <v>28.571428571428573</v>
      </c>
      <c r="J113">
        <v>64</v>
      </c>
      <c r="K113" s="14">
        <v>60</v>
      </c>
      <c r="L113">
        <v>6</v>
      </c>
      <c r="M113">
        <v>0.3</v>
      </c>
      <c r="N113">
        <v>0</v>
      </c>
      <c r="O113">
        <v>0</v>
      </c>
      <c r="P113">
        <v>0.2</v>
      </c>
      <c r="Q113" s="15">
        <v>72.166666666666671</v>
      </c>
      <c r="R113">
        <v>0.5</v>
      </c>
      <c r="S113">
        <v>0.3</v>
      </c>
      <c r="T113">
        <v>0</v>
      </c>
      <c r="U113">
        <f t="shared" si="3"/>
        <v>82.303874458874446</v>
      </c>
      <c r="AJ113" s="6"/>
    </row>
    <row r="114" spans="1:36" x14ac:dyDescent="0.25">
      <c r="A114" s="4">
        <v>2017011926</v>
      </c>
      <c r="B114" s="3" t="s">
        <v>282</v>
      </c>
      <c r="C114" s="3" t="s">
        <v>255</v>
      </c>
      <c r="D114" s="3">
        <v>22</v>
      </c>
      <c r="E114">
        <v>1939</v>
      </c>
      <c r="F114">
        <f t="shared" si="4"/>
        <v>88.13636363636364</v>
      </c>
      <c r="G114">
        <v>0</v>
      </c>
      <c r="H114" s="7">
        <v>95</v>
      </c>
      <c r="I114">
        <v>42.857142857142868</v>
      </c>
      <c r="J114">
        <v>60</v>
      </c>
      <c r="K114" s="14">
        <v>62.5</v>
      </c>
      <c r="L114">
        <v>5</v>
      </c>
      <c r="M114">
        <v>0</v>
      </c>
      <c r="N114">
        <v>0</v>
      </c>
      <c r="O114">
        <v>0</v>
      </c>
      <c r="P114">
        <v>0.1</v>
      </c>
      <c r="Q114" s="15">
        <v>72.25</v>
      </c>
      <c r="R114">
        <v>0.30000000000000004</v>
      </c>
      <c r="S114">
        <v>0.3</v>
      </c>
      <c r="T114">
        <v>0</v>
      </c>
      <c r="U114">
        <f t="shared" si="3"/>
        <v>82.192061688311668</v>
      </c>
      <c r="AJ114" s="6"/>
    </row>
    <row r="115" spans="1:36" x14ac:dyDescent="0.25">
      <c r="A115" s="4">
        <v>2017011613</v>
      </c>
      <c r="B115" s="3" t="s">
        <v>177</v>
      </c>
      <c r="C115" s="3" t="s">
        <v>163</v>
      </c>
      <c r="D115" s="3">
        <v>22</v>
      </c>
      <c r="E115">
        <v>1985</v>
      </c>
      <c r="F115">
        <f t="shared" si="4"/>
        <v>90.227272727272734</v>
      </c>
      <c r="G115">
        <v>0</v>
      </c>
      <c r="H115" s="7">
        <v>80</v>
      </c>
      <c r="I115">
        <v>28.571428571428573</v>
      </c>
      <c r="J115">
        <v>60</v>
      </c>
      <c r="K115" s="14">
        <v>60</v>
      </c>
      <c r="L115">
        <v>5</v>
      </c>
      <c r="M115">
        <v>0.3</v>
      </c>
      <c r="N115">
        <v>0</v>
      </c>
      <c r="O115">
        <v>0</v>
      </c>
      <c r="P115">
        <v>0.3</v>
      </c>
      <c r="Q115" s="15">
        <v>75.083333333333329</v>
      </c>
      <c r="R115">
        <v>0.47500000000000003</v>
      </c>
      <c r="S115">
        <v>0.2</v>
      </c>
      <c r="T115">
        <v>0</v>
      </c>
      <c r="U115">
        <f t="shared" si="3"/>
        <v>82.113495670995661</v>
      </c>
      <c r="AJ115" s="6"/>
    </row>
    <row r="116" spans="1:36" x14ac:dyDescent="0.25">
      <c r="A116" s="4">
        <v>2017012210</v>
      </c>
      <c r="B116" s="3" t="s">
        <v>334</v>
      </c>
      <c r="C116" s="3" t="s">
        <v>325</v>
      </c>
      <c r="D116" s="3">
        <v>22</v>
      </c>
      <c r="E116">
        <v>1976</v>
      </c>
      <c r="F116">
        <f t="shared" si="4"/>
        <v>89.818181818181813</v>
      </c>
      <c r="G116">
        <v>0</v>
      </c>
      <c r="H116" s="7">
        <v>82</v>
      </c>
      <c r="I116">
        <v>28.571428571428573</v>
      </c>
      <c r="J116">
        <v>60</v>
      </c>
      <c r="K116" s="14">
        <v>62.5</v>
      </c>
      <c r="L116">
        <v>5</v>
      </c>
      <c r="M116">
        <v>0.3</v>
      </c>
      <c r="N116">
        <v>0</v>
      </c>
      <c r="O116">
        <v>0</v>
      </c>
      <c r="P116">
        <v>0.2</v>
      </c>
      <c r="Q116" s="15">
        <v>81.125</v>
      </c>
      <c r="R116">
        <v>0.375</v>
      </c>
      <c r="S116">
        <v>0.3</v>
      </c>
      <c r="T116">
        <v>0</v>
      </c>
      <c r="U116">
        <f t="shared" si="3"/>
        <v>82.091298701298697</v>
      </c>
      <c r="AJ116" s="6"/>
    </row>
    <row r="117" spans="1:36" x14ac:dyDescent="0.25">
      <c r="A117" s="4">
        <v>2017012229</v>
      </c>
      <c r="B117" s="3" t="s">
        <v>353</v>
      </c>
      <c r="C117" s="3" t="s">
        <v>325</v>
      </c>
      <c r="D117" s="3">
        <v>22</v>
      </c>
      <c r="E117">
        <v>1914</v>
      </c>
      <c r="F117">
        <f t="shared" si="4"/>
        <v>87</v>
      </c>
      <c r="G117">
        <v>0</v>
      </c>
      <c r="H117" s="7">
        <v>75</v>
      </c>
      <c r="I117">
        <v>42.857142857142868</v>
      </c>
      <c r="J117">
        <v>60</v>
      </c>
      <c r="K117" s="14">
        <v>75</v>
      </c>
      <c r="L117">
        <v>9</v>
      </c>
      <c r="M117">
        <v>0</v>
      </c>
      <c r="N117">
        <v>0</v>
      </c>
      <c r="O117">
        <v>0</v>
      </c>
      <c r="P117">
        <v>0.1</v>
      </c>
      <c r="Q117" s="15">
        <v>60.833333333333336</v>
      </c>
      <c r="R117">
        <v>0.4</v>
      </c>
      <c r="S117">
        <v>0.3</v>
      </c>
      <c r="T117">
        <v>0</v>
      </c>
      <c r="U117">
        <f t="shared" si="3"/>
        <v>82.076190476190476</v>
      </c>
      <c r="AJ117" s="6"/>
    </row>
    <row r="118" spans="1:36" x14ac:dyDescent="0.25">
      <c r="A118" s="4">
        <v>2017011419</v>
      </c>
      <c r="B118" s="3" t="s">
        <v>118</v>
      </c>
      <c r="C118" s="3" t="s">
        <v>100</v>
      </c>
      <c r="D118" s="3">
        <v>22</v>
      </c>
      <c r="E118">
        <v>1906.5</v>
      </c>
      <c r="F118">
        <f t="shared" si="4"/>
        <v>86.659090909090907</v>
      </c>
      <c r="G118">
        <v>0</v>
      </c>
      <c r="H118" s="7">
        <v>85</v>
      </c>
      <c r="I118">
        <v>57.142857142857146</v>
      </c>
      <c r="J118">
        <v>62</v>
      </c>
      <c r="K118" s="14">
        <v>60</v>
      </c>
      <c r="L118">
        <v>7</v>
      </c>
      <c r="M118" s="14">
        <v>0.3</v>
      </c>
      <c r="N118">
        <v>0</v>
      </c>
      <c r="O118">
        <v>0</v>
      </c>
      <c r="P118">
        <v>0</v>
      </c>
      <c r="Q118" s="15">
        <v>75.791666666666671</v>
      </c>
      <c r="R118">
        <v>0.22500000000000001</v>
      </c>
      <c r="S118">
        <v>0.2</v>
      </c>
      <c r="T118">
        <v>0</v>
      </c>
      <c r="U118">
        <f t="shared" si="3"/>
        <v>82.073923160173152</v>
      </c>
      <c r="AJ118" s="6"/>
    </row>
    <row r="119" spans="1:36" x14ac:dyDescent="0.25">
      <c r="A119" s="4">
        <v>2017011326</v>
      </c>
      <c r="B119" s="3" t="s">
        <v>93</v>
      </c>
      <c r="C119" s="3" t="s">
        <v>67</v>
      </c>
      <c r="D119" s="3">
        <v>22</v>
      </c>
      <c r="E119">
        <v>1957</v>
      </c>
      <c r="F119">
        <f t="shared" si="4"/>
        <v>88.954545454545453</v>
      </c>
      <c r="G119">
        <v>0</v>
      </c>
      <c r="H119" s="7">
        <v>80</v>
      </c>
      <c r="I119">
        <v>42.857142857142868</v>
      </c>
      <c r="J119">
        <v>60</v>
      </c>
      <c r="K119" s="14">
        <v>60</v>
      </c>
      <c r="L119">
        <v>5</v>
      </c>
      <c r="M119" s="13">
        <v>0.3</v>
      </c>
      <c r="N119">
        <v>0</v>
      </c>
      <c r="O119">
        <v>0</v>
      </c>
      <c r="P119">
        <v>0</v>
      </c>
      <c r="Q119" s="15">
        <v>67.416666666666671</v>
      </c>
      <c r="R119">
        <v>0.45</v>
      </c>
      <c r="S119">
        <v>0.4</v>
      </c>
      <c r="T119">
        <v>0</v>
      </c>
      <c r="U119">
        <f t="shared" si="3"/>
        <v>81.985205627705639</v>
      </c>
      <c r="AJ119" s="6"/>
    </row>
    <row r="120" spans="1:36" x14ac:dyDescent="0.25">
      <c r="A120" s="4">
        <v>2017011516</v>
      </c>
      <c r="B120" s="3" t="s">
        <v>144</v>
      </c>
      <c r="C120" s="3" t="s">
        <v>128</v>
      </c>
      <c r="D120" s="3">
        <v>22</v>
      </c>
      <c r="E120">
        <v>1932</v>
      </c>
      <c r="F120">
        <f t="shared" si="4"/>
        <v>87.818181818181813</v>
      </c>
      <c r="G120">
        <v>0</v>
      </c>
      <c r="H120" s="7">
        <v>93</v>
      </c>
      <c r="I120">
        <v>42.857142857142868</v>
      </c>
      <c r="J120">
        <v>60</v>
      </c>
      <c r="K120" s="14">
        <v>60</v>
      </c>
      <c r="L120">
        <v>6</v>
      </c>
      <c r="M120" s="14">
        <v>0.3</v>
      </c>
      <c r="N120">
        <v>0</v>
      </c>
      <c r="O120">
        <v>0</v>
      </c>
      <c r="P120">
        <v>-0.2</v>
      </c>
      <c r="Q120" s="15">
        <v>69.416666666666671</v>
      </c>
      <c r="R120">
        <v>0.30000000000000004</v>
      </c>
      <c r="S120">
        <v>0.3</v>
      </c>
      <c r="T120">
        <v>0</v>
      </c>
      <c r="U120">
        <f t="shared" si="3"/>
        <v>81.937251082251052</v>
      </c>
      <c r="AJ120" s="6"/>
    </row>
    <row r="121" spans="1:36" x14ac:dyDescent="0.25">
      <c r="A121" s="4">
        <v>2017011120</v>
      </c>
      <c r="B121" s="3" t="s">
        <v>22</v>
      </c>
      <c r="C121" s="3" t="s">
        <v>1</v>
      </c>
      <c r="D121" s="3">
        <v>22</v>
      </c>
      <c r="E121">
        <v>1920</v>
      </c>
      <c r="F121">
        <f t="shared" si="4"/>
        <v>87.272727272727266</v>
      </c>
      <c r="G121">
        <v>0</v>
      </c>
      <c r="H121" s="7">
        <v>95</v>
      </c>
      <c r="I121">
        <v>28.571428571428573</v>
      </c>
      <c r="J121">
        <v>60</v>
      </c>
      <c r="K121" s="14">
        <v>70</v>
      </c>
      <c r="L121">
        <v>6</v>
      </c>
      <c r="M121" s="10">
        <v>0.3</v>
      </c>
      <c r="N121">
        <v>0</v>
      </c>
      <c r="O121">
        <v>0</v>
      </c>
      <c r="P121">
        <v>0</v>
      </c>
      <c r="Q121" s="15">
        <v>76</v>
      </c>
      <c r="R121">
        <v>0.5</v>
      </c>
      <c r="S121">
        <v>0.3</v>
      </c>
      <c r="T121">
        <v>0</v>
      </c>
      <c r="U121">
        <f t="shared" si="3"/>
        <v>81.866980519480506</v>
      </c>
      <c r="AJ121" s="6"/>
    </row>
    <row r="122" spans="1:36" x14ac:dyDescent="0.25">
      <c r="A122" s="4">
        <v>2017011916</v>
      </c>
      <c r="B122" s="3" t="s">
        <v>270</v>
      </c>
      <c r="C122" s="3" t="s">
        <v>255</v>
      </c>
      <c r="D122" s="3">
        <v>22</v>
      </c>
      <c r="E122">
        <v>1841.5</v>
      </c>
      <c r="F122">
        <f t="shared" si="4"/>
        <v>83.704545454545453</v>
      </c>
      <c r="G122">
        <v>0</v>
      </c>
      <c r="H122" s="7">
        <v>90</v>
      </c>
      <c r="I122">
        <v>42.857142857142868</v>
      </c>
      <c r="J122">
        <v>96</v>
      </c>
      <c r="K122" s="14">
        <v>60</v>
      </c>
      <c r="L122">
        <v>6</v>
      </c>
      <c r="M122">
        <v>0.3</v>
      </c>
      <c r="N122">
        <v>0</v>
      </c>
      <c r="O122">
        <v>0</v>
      </c>
      <c r="P122">
        <v>0.2</v>
      </c>
      <c r="Q122" s="15">
        <v>56.916666666666664</v>
      </c>
      <c r="R122">
        <v>0.30000000000000004</v>
      </c>
      <c r="S122">
        <v>0.3</v>
      </c>
      <c r="T122">
        <v>0.3</v>
      </c>
      <c r="U122">
        <f t="shared" si="3"/>
        <v>81.860205627705611</v>
      </c>
      <c r="AJ122" s="6"/>
    </row>
    <row r="123" spans="1:36" x14ac:dyDescent="0.25">
      <c r="A123" s="4">
        <v>2017011211</v>
      </c>
      <c r="B123" s="3" t="s">
        <v>47</v>
      </c>
      <c r="C123" s="3" t="s">
        <v>37</v>
      </c>
      <c r="D123" s="3">
        <v>22</v>
      </c>
      <c r="E123">
        <v>1907</v>
      </c>
      <c r="F123">
        <f t="shared" si="4"/>
        <v>86.681818181818187</v>
      </c>
      <c r="G123">
        <v>0</v>
      </c>
      <c r="H123" s="7">
        <v>92</v>
      </c>
      <c r="I123">
        <v>42.857142857142868</v>
      </c>
      <c r="J123">
        <v>62</v>
      </c>
      <c r="K123" s="14">
        <v>60</v>
      </c>
      <c r="L123">
        <v>6</v>
      </c>
      <c r="M123" s="12">
        <v>0.3</v>
      </c>
      <c r="N123">
        <v>0</v>
      </c>
      <c r="O123">
        <v>0</v>
      </c>
      <c r="P123">
        <v>0.1</v>
      </c>
      <c r="Q123" s="15">
        <v>78.875</v>
      </c>
      <c r="R123">
        <v>0.5</v>
      </c>
      <c r="S123">
        <v>0.3</v>
      </c>
      <c r="T123">
        <v>0</v>
      </c>
      <c r="U123">
        <f t="shared" si="3"/>
        <v>81.803879870129848</v>
      </c>
      <c r="AJ123" s="6"/>
    </row>
    <row r="124" spans="1:36" x14ac:dyDescent="0.25">
      <c r="A124" s="4">
        <v>2017012106</v>
      </c>
      <c r="B124" s="3" t="s">
        <v>295</v>
      </c>
      <c r="C124" s="3" t="s">
        <v>289</v>
      </c>
      <c r="D124" s="3">
        <v>22</v>
      </c>
      <c r="E124">
        <v>1943</v>
      </c>
      <c r="F124">
        <f t="shared" si="4"/>
        <v>88.318181818181813</v>
      </c>
      <c r="G124">
        <v>0</v>
      </c>
      <c r="H124" s="7">
        <v>80</v>
      </c>
      <c r="I124">
        <v>42.857142857142868</v>
      </c>
      <c r="J124">
        <v>60</v>
      </c>
      <c r="K124" s="14">
        <v>60</v>
      </c>
      <c r="L124">
        <v>6</v>
      </c>
      <c r="M124">
        <v>0.3</v>
      </c>
      <c r="N124">
        <v>0</v>
      </c>
      <c r="O124">
        <v>0</v>
      </c>
      <c r="P124">
        <v>0.1</v>
      </c>
      <c r="Q124" s="15">
        <v>71.083333333333329</v>
      </c>
      <c r="R124">
        <v>0.4</v>
      </c>
      <c r="S124">
        <v>0.2</v>
      </c>
      <c r="T124">
        <v>0</v>
      </c>
      <c r="U124">
        <f t="shared" si="3"/>
        <v>81.726417748917726</v>
      </c>
      <c r="AJ124" s="16"/>
    </row>
    <row r="125" spans="1:36" x14ac:dyDescent="0.25">
      <c r="A125" s="4">
        <v>2017011704</v>
      </c>
      <c r="B125" s="3" t="s">
        <v>198</v>
      </c>
      <c r="C125" s="3" t="s">
        <v>195</v>
      </c>
      <c r="D125" s="3">
        <v>22</v>
      </c>
      <c r="E125">
        <v>1956</v>
      </c>
      <c r="F125">
        <f t="shared" si="4"/>
        <v>88.909090909090907</v>
      </c>
      <c r="G125">
        <v>0</v>
      </c>
      <c r="H125" s="7">
        <v>75</v>
      </c>
      <c r="I125">
        <v>28.571428571428573</v>
      </c>
      <c r="J125">
        <v>60</v>
      </c>
      <c r="K125" s="14">
        <v>70</v>
      </c>
      <c r="L125">
        <v>7</v>
      </c>
      <c r="M125">
        <v>0.3</v>
      </c>
      <c r="N125">
        <v>0</v>
      </c>
      <c r="O125">
        <v>0</v>
      </c>
      <c r="P125">
        <v>-0.1</v>
      </c>
      <c r="Q125" s="15">
        <v>68.125</v>
      </c>
      <c r="R125">
        <v>0.5</v>
      </c>
      <c r="S125">
        <v>0.2</v>
      </c>
      <c r="T125">
        <v>0</v>
      </c>
      <c r="U125">
        <f t="shared" si="3"/>
        <v>81.683685064935062</v>
      </c>
      <c r="AJ125" s="16"/>
    </row>
    <row r="126" spans="1:36" x14ac:dyDescent="0.25">
      <c r="A126" s="4">
        <v>2017011115</v>
      </c>
      <c r="B126" s="3" t="s">
        <v>16</v>
      </c>
      <c r="C126" s="3" t="s">
        <v>1</v>
      </c>
      <c r="D126" s="3">
        <v>22</v>
      </c>
      <c r="E126">
        <v>1882.5</v>
      </c>
      <c r="F126">
        <f t="shared" si="4"/>
        <v>85.568181818181813</v>
      </c>
      <c r="G126">
        <v>0</v>
      </c>
      <c r="H126" s="7">
        <v>98</v>
      </c>
      <c r="I126">
        <v>57.142857142857146</v>
      </c>
      <c r="J126">
        <v>60</v>
      </c>
      <c r="K126" s="14">
        <v>60</v>
      </c>
      <c r="L126">
        <v>6</v>
      </c>
      <c r="M126" s="9">
        <v>0</v>
      </c>
      <c r="N126">
        <v>0</v>
      </c>
      <c r="O126">
        <v>0</v>
      </c>
      <c r="P126">
        <v>0</v>
      </c>
      <c r="Q126" s="15">
        <v>70.791666666666671</v>
      </c>
      <c r="R126">
        <v>0.5</v>
      </c>
      <c r="S126">
        <v>0.2</v>
      </c>
      <c r="T126">
        <v>0</v>
      </c>
      <c r="U126">
        <f t="shared" si="3"/>
        <v>81.677786796536779</v>
      </c>
      <c r="AJ126" s="6"/>
    </row>
    <row r="127" spans="1:36" x14ac:dyDescent="0.25">
      <c r="A127" s="4">
        <v>2017011702</v>
      </c>
      <c r="B127" s="3" t="s">
        <v>196</v>
      </c>
      <c r="C127" s="3" t="s">
        <v>195</v>
      </c>
      <c r="D127" s="3">
        <v>22</v>
      </c>
      <c r="E127">
        <v>1882</v>
      </c>
      <c r="F127">
        <f t="shared" si="4"/>
        <v>85.545454545454547</v>
      </c>
      <c r="G127">
        <v>0</v>
      </c>
      <c r="H127" s="7">
        <v>90</v>
      </c>
      <c r="I127">
        <v>28.571428571428573</v>
      </c>
      <c r="J127">
        <v>82</v>
      </c>
      <c r="K127" s="14">
        <v>70</v>
      </c>
      <c r="L127">
        <v>5</v>
      </c>
      <c r="M127">
        <v>0</v>
      </c>
      <c r="N127">
        <v>0</v>
      </c>
      <c r="O127">
        <v>0</v>
      </c>
      <c r="P127">
        <v>0.3</v>
      </c>
      <c r="Q127" s="15">
        <v>80.166666666666671</v>
      </c>
      <c r="R127">
        <v>0.5</v>
      </c>
      <c r="S127">
        <v>0.4</v>
      </c>
      <c r="T127">
        <v>0</v>
      </c>
      <c r="U127">
        <f t="shared" si="3"/>
        <v>81.647056277056265</v>
      </c>
      <c r="AJ127" s="6"/>
    </row>
    <row r="128" spans="1:36" x14ac:dyDescent="0.25">
      <c r="A128" s="4">
        <v>2017011402</v>
      </c>
      <c r="B128" s="3" t="s">
        <v>101</v>
      </c>
      <c r="C128" s="3" t="s">
        <v>100</v>
      </c>
      <c r="D128" s="3">
        <v>22</v>
      </c>
      <c r="E128">
        <v>1967.5</v>
      </c>
      <c r="F128">
        <f t="shared" si="4"/>
        <v>89.431818181818187</v>
      </c>
      <c r="G128">
        <v>0</v>
      </c>
      <c r="H128" s="7">
        <v>90</v>
      </c>
      <c r="I128">
        <v>28.571428571428573</v>
      </c>
      <c r="J128">
        <v>60</v>
      </c>
      <c r="K128" s="14">
        <v>60</v>
      </c>
      <c r="L128">
        <v>5</v>
      </c>
      <c r="M128" s="13">
        <v>0.3</v>
      </c>
      <c r="N128">
        <v>0</v>
      </c>
      <c r="O128">
        <v>0</v>
      </c>
      <c r="P128">
        <v>0</v>
      </c>
      <c r="Q128" s="15">
        <v>91.333333333333329</v>
      </c>
      <c r="R128">
        <v>0.125</v>
      </c>
      <c r="S128">
        <v>0.1</v>
      </c>
      <c r="T128">
        <v>0</v>
      </c>
      <c r="U128">
        <f t="shared" si="3"/>
        <v>81.644177489177466</v>
      </c>
      <c r="AJ128" s="6"/>
    </row>
    <row r="129" spans="1:36" x14ac:dyDescent="0.25">
      <c r="A129" s="4">
        <v>2017011105</v>
      </c>
      <c r="B129" s="3" t="s">
        <v>5</v>
      </c>
      <c r="C129" s="3" t="s">
        <v>1</v>
      </c>
      <c r="D129" s="3">
        <v>22</v>
      </c>
      <c r="E129">
        <v>1916</v>
      </c>
      <c r="F129">
        <f t="shared" si="4"/>
        <v>87.090909090909093</v>
      </c>
      <c r="G129">
        <v>0</v>
      </c>
      <c r="H129" s="7">
        <v>90</v>
      </c>
      <c r="I129">
        <v>28.571428571428573</v>
      </c>
      <c r="J129">
        <v>60</v>
      </c>
      <c r="K129" s="14">
        <v>65</v>
      </c>
      <c r="L129">
        <v>9.5</v>
      </c>
      <c r="M129" s="8">
        <v>0.3</v>
      </c>
      <c r="N129">
        <v>0</v>
      </c>
      <c r="O129">
        <v>0</v>
      </c>
      <c r="P129">
        <v>-0.1</v>
      </c>
      <c r="Q129" s="15">
        <v>75.75</v>
      </c>
      <c r="R129">
        <v>0.10000000000000002</v>
      </c>
      <c r="S129">
        <v>0.3</v>
      </c>
      <c r="T129">
        <v>0</v>
      </c>
      <c r="U129">
        <f t="shared" si="3"/>
        <v>81.612207792207769</v>
      </c>
      <c r="AJ129" s="6"/>
    </row>
    <row r="130" spans="1:36" x14ac:dyDescent="0.25">
      <c r="A130" s="4">
        <v>2017011116</v>
      </c>
      <c r="B130" s="3" t="s">
        <v>17</v>
      </c>
      <c r="C130" s="3" t="s">
        <v>1</v>
      </c>
      <c r="D130" s="3">
        <v>22</v>
      </c>
      <c r="E130">
        <v>1897</v>
      </c>
      <c r="F130">
        <f t="shared" si="4"/>
        <v>86.227272727272734</v>
      </c>
      <c r="G130">
        <v>0</v>
      </c>
      <c r="H130" s="7">
        <v>87</v>
      </c>
      <c r="I130">
        <v>57.142857142857146</v>
      </c>
      <c r="J130">
        <v>60</v>
      </c>
      <c r="K130" s="14">
        <v>60</v>
      </c>
      <c r="L130">
        <v>5</v>
      </c>
      <c r="M130" s="9">
        <v>0.3</v>
      </c>
      <c r="N130">
        <v>0</v>
      </c>
      <c r="O130">
        <v>0</v>
      </c>
      <c r="P130">
        <v>0</v>
      </c>
      <c r="Q130" s="15">
        <v>66.708333333333329</v>
      </c>
      <c r="R130">
        <v>0.47500000000000003</v>
      </c>
      <c r="S130">
        <v>0.4</v>
      </c>
      <c r="T130">
        <v>0</v>
      </c>
      <c r="U130">
        <f t="shared" ref="U130:U193" si="5">(F130+G130)*0.7+(H130+I130+J130+K130)*0.27*0.25+L130*0.3+M130+N130+O130+P130+R130+S130+Q130*0.01+T130</f>
        <v>81.530817099567102</v>
      </c>
      <c r="AJ130" s="6"/>
    </row>
    <row r="131" spans="1:36" x14ac:dyDescent="0.25">
      <c r="A131" s="4">
        <v>2017011215</v>
      </c>
      <c r="B131" s="3" t="s">
        <v>51</v>
      </c>
      <c r="C131" s="3" t="s">
        <v>37</v>
      </c>
      <c r="D131" s="3">
        <v>22</v>
      </c>
      <c r="E131">
        <v>1979</v>
      </c>
      <c r="F131">
        <f t="shared" si="4"/>
        <v>89.954545454545453</v>
      </c>
      <c r="G131">
        <v>0</v>
      </c>
      <c r="H131" s="7">
        <v>70</v>
      </c>
      <c r="I131">
        <v>28.571428571428573</v>
      </c>
      <c r="J131">
        <v>60</v>
      </c>
      <c r="K131" s="14">
        <v>60</v>
      </c>
      <c r="L131">
        <v>6</v>
      </c>
      <c r="M131" s="12">
        <v>0.3</v>
      </c>
      <c r="N131">
        <v>0</v>
      </c>
      <c r="O131">
        <v>0</v>
      </c>
      <c r="P131">
        <v>0.1</v>
      </c>
      <c r="Q131" s="15">
        <v>74.708333333333329</v>
      </c>
      <c r="R131">
        <v>0.5</v>
      </c>
      <c r="S131">
        <v>0.3</v>
      </c>
      <c r="T131">
        <v>0</v>
      </c>
      <c r="U131">
        <f t="shared" si="5"/>
        <v>81.46883658008656</v>
      </c>
      <c r="AJ131" s="6"/>
    </row>
    <row r="132" spans="1:36" x14ac:dyDescent="0.25">
      <c r="A132" s="4">
        <v>2017011815</v>
      </c>
      <c r="B132" s="3" t="s">
        <v>237</v>
      </c>
      <c r="C132" s="3" t="s">
        <v>221</v>
      </c>
      <c r="D132" s="3">
        <v>22</v>
      </c>
      <c r="E132">
        <v>1974</v>
      </c>
      <c r="F132">
        <f t="shared" si="4"/>
        <v>89.727272727272734</v>
      </c>
      <c r="G132">
        <v>0</v>
      </c>
      <c r="H132" s="7">
        <v>70</v>
      </c>
      <c r="I132">
        <v>42.857142857142868</v>
      </c>
      <c r="J132">
        <v>62</v>
      </c>
      <c r="K132" s="14">
        <v>60</v>
      </c>
      <c r="L132">
        <v>5</v>
      </c>
      <c r="M132">
        <v>0.3</v>
      </c>
      <c r="N132">
        <v>0</v>
      </c>
      <c r="O132">
        <v>0</v>
      </c>
      <c r="P132">
        <v>-0.2</v>
      </c>
      <c r="Q132" s="15">
        <v>63</v>
      </c>
      <c r="R132">
        <v>0.2</v>
      </c>
      <c r="S132">
        <v>0.3</v>
      </c>
      <c r="T132">
        <v>0</v>
      </c>
      <c r="U132">
        <f t="shared" si="5"/>
        <v>81.391948051948049</v>
      </c>
      <c r="AJ132" s="6"/>
    </row>
    <row r="133" spans="1:36" x14ac:dyDescent="0.25">
      <c r="A133" s="4">
        <v>2017011404</v>
      </c>
      <c r="B133" s="3" t="s">
        <v>103</v>
      </c>
      <c r="C133" s="3" t="s">
        <v>100</v>
      </c>
      <c r="D133" s="3">
        <v>22</v>
      </c>
      <c r="E133">
        <v>1927.5</v>
      </c>
      <c r="F133">
        <f t="shared" si="4"/>
        <v>87.61363636363636</v>
      </c>
      <c r="G133">
        <v>0</v>
      </c>
      <c r="H133" s="7">
        <v>93</v>
      </c>
      <c r="I133">
        <v>28.571428571428573</v>
      </c>
      <c r="J133">
        <v>60</v>
      </c>
      <c r="K133" s="14">
        <v>60</v>
      </c>
      <c r="L133">
        <v>6</v>
      </c>
      <c r="M133" s="13">
        <v>0.3</v>
      </c>
      <c r="N133">
        <v>0</v>
      </c>
      <c r="O133">
        <v>0</v>
      </c>
      <c r="P133">
        <v>0</v>
      </c>
      <c r="Q133" s="15">
        <v>90.875</v>
      </c>
      <c r="R133">
        <v>0.42500000000000004</v>
      </c>
      <c r="S133">
        <v>0.2</v>
      </c>
      <c r="T133">
        <v>0</v>
      </c>
      <c r="U133">
        <f t="shared" si="5"/>
        <v>81.269366883116874</v>
      </c>
      <c r="AJ133" s="6"/>
    </row>
    <row r="134" spans="1:36" x14ac:dyDescent="0.25">
      <c r="A134" s="4">
        <v>2017011309</v>
      </c>
      <c r="B134" s="3" t="s">
        <v>75</v>
      </c>
      <c r="C134" s="3" t="s">
        <v>67</v>
      </c>
      <c r="D134" s="3">
        <v>22</v>
      </c>
      <c r="E134">
        <v>1931.5</v>
      </c>
      <c r="F134">
        <f t="shared" si="4"/>
        <v>87.795454545454547</v>
      </c>
      <c r="G134">
        <v>0</v>
      </c>
      <c r="H134" s="7">
        <v>90</v>
      </c>
      <c r="I134">
        <v>28.571428571428573</v>
      </c>
      <c r="J134">
        <v>60</v>
      </c>
      <c r="K134" s="14">
        <v>62.5</v>
      </c>
      <c r="L134">
        <v>5</v>
      </c>
      <c r="M134">
        <v>0.3</v>
      </c>
      <c r="N134">
        <v>0</v>
      </c>
      <c r="O134">
        <v>0</v>
      </c>
      <c r="P134">
        <v>0</v>
      </c>
      <c r="Q134" s="15">
        <v>79.333333333333329</v>
      </c>
      <c r="R134">
        <v>0.5</v>
      </c>
      <c r="S134">
        <v>0.4</v>
      </c>
      <c r="T134">
        <v>0</v>
      </c>
      <c r="U134">
        <f t="shared" si="5"/>
        <v>81.222472943722948</v>
      </c>
      <c r="AJ134" s="6"/>
    </row>
    <row r="135" spans="1:36" x14ac:dyDescent="0.25">
      <c r="A135" s="4">
        <v>2017011713</v>
      </c>
      <c r="B135" s="3" t="s">
        <v>17</v>
      </c>
      <c r="C135" s="3" t="s">
        <v>195</v>
      </c>
      <c r="D135" s="3">
        <v>22</v>
      </c>
      <c r="E135">
        <v>1930.5</v>
      </c>
      <c r="F135">
        <f t="shared" si="4"/>
        <v>87.75</v>
      </c>
      <c r="G135">
        <v>0</v>
      </c>
      <c r="H135" s="7">
        <v>90</v>
      </c>
      <c r="I135">
        <v>28.571428571428573</v>
      </c>
      <c r="J135">
        <v>60</v>
      </c>
      <c r="K135" s="14">
        <v>60</v>
      </c>
      <c r="L135">
        <v>5</v>
      </c>
      <c r="M135">
        <v>0.3</v>
      </c>
      <c r="N135">
        <v>0</v>
      </c>
      <c r="O135">
        <v>0</v>
      </c>
      <c r="P135">
        <v>0.2</v>
      </c>
      <c r="Q135" s="15">
        <v>77.625</v>
      </c>
      <c r="R135">
        <v>0.5</v>
      </c>
      <c r="S135">
        <v>0.3</v>
      </c>
      <c r="T135">
        <v>0</v>
      </c>
      <c r="U135">
        <f t="shared" si="5"/>
        <v>81.104821428571427</v>
      </c>
      <c r="AJ135" s="6"/>
    </row>
    <row r="136" spans="1:36" x14ac:dyDescent="0.25">
      <c r="A136" s="4">
        <v>2017011708</v>
      </c>
      <c r="B136" s="3" t="s">
        <v>202</v>
      </c>
      <c r="C136" s="3" t="s">
        <v>195</v>
      </c>
      <c r="D136" s="3">
        <v>22</v>
      </c>
      <c r="E136">
        <v>1964.5</v>
      </c>
      <c r="F136">
        <f t="shared" si="4"/>
        <v>89.295454545454547</v>
      </c>
      <c r="G136">
        <v>0</v>
      </c>
      <c r="H136" s="7">
        <v>70</v>
      </c>
      <c r="I136">
        <v>28.571428571428573</v>
      </c>
      <c r="J136">
        <v>64</v>
      </c>
      <c r="K136" s="14">
        <v>60</v>
      </c>
      <c r="L136">
        <v>5</v>
      </c>
      <c r="M136">
        <v>0.3</v>
      </c>
      <c r="N136">
        <v>0</v>
      </c>
      <c r="O136">
        <v>0</v>
      </c>
      <c r="P136">
        <v>0.2</v>
      </c>
      <c r="Q136" s="15">
        <v>83.75</v>
      </c>
      <c r="R136">
        <v>0.5</v>
      </c>
      <c r="S136">
        <v>0.2</v>
      </c>
      <c r="T136">
        <v>0</v>
      </c>
      <c r="U136">
        <f t="shared" si="5"/>
        <v>81.067889610389614</v>
      </c>
      <c r="AJ136" s="6"/>
    </row>
    <row r="137" spans="1:36" x14ac:dyDescent="0.25">
      <c r="A137" s="4">
        <v>2017011213</v>
      </c>
      <c r="B137" s="3" t="s">
        <v>49</v>
      </c>
      <c r="C137" s="3" t="s">
        <v>37</v>
      </c>
      <c r="D137" s="3">
        <v>22</v>
      </c>
      <c r="E137">
        <v>1906.5</v>
      </c>
      <c r="F137">
        <f t="shared" ref="F137:F200" si="6">E137/D137</f>
        <v>86.659090909090907</v>
      </c>
      <c r="G137">
        <v>0</v>
      </c>
      <c r="H137" s="7">
        <v>70</v>
      </c>
      <c r="I137">
        <v>57.142857142857146</v>
      </c>
      <c r="J137">
        <v>62</v>
      </c>
      <c r="K137" s="14">
        <v>67.5</v>
      </c>
      <c r="L137">
        <v>5</v>
      </c>
      <c r="M137" s="12">
        <v>0</v>
      </c>
      <c r="N137">
        <v>0</v>
      </c>
      <c r="O137">
        <v>0</v>
      </c>
      <c r="P137">
        <v>0.1</v>
      </c>
      <c r="Q137" s="15">
        <v>72.833333333333329</v>
      </c>
      <c r="R137">
        <v>0.4</v>
      </c>
      <c r="S137">
        <v>0.3</v>
      </c>
      <c r="T137">
        <v>0</v>
      </c>
      <c r="U137">
        <f t="shared" si="5"/>
        <v>81.013089826839831</v>
      </c>
      <c r="AJ137" s="6"/>
    </row>
    <row r="138" spans="1:36" x14ac:dyDescent="0.25">
      <c r="A138" s="4">
        <v>2017011510</v>
      </c>
      <c r="B138" s="3" t="s">
        <v>138</v>
      </c>
      <c r="C138" s="3" t="s">
        <v>128</v>
      </c>
      <c r="D138" s="3">
        <v>22</v>
      </c>
      <c r="E138">
        <v>1901</v>
      </c>
      <c r="F138">
        <f t="shared" si="6"/>
        <v>86.409090909090907</v>
      </c>
      <c r="G138">
        <v>0</v>
      </c>
      <c r="H138" s="7">
        <v>90</v>
      </c>
      <c r="I138">
        <v>28.571428571428573</v>
      </c>
      <c r="J138">
        <v>78</v>
      </c>
      <c r="K138" s="14">
        <v>60</v>
      </c>
      <c r="L138">
        <v>5</v>
      </c>
      <c r="M138" s="14">
        <v>0.3</v>
      </c>
      <c r="N138">
        <v>0</v>
      </c>
      <c r="O138">
        <v>0</v>
      </c>
      <c r="P138">
        <v>0</v>
      </c>
      <c r="Q138" s="15">
        <v>60.458333333333336</v>
      </c>
      <c r="R138">
        <v>0.4</v>
      </c>
      <c r="S138">
        <v>0.3</v>
      </c>
      <c r="T138">
        <v>0</v>
      </c>
      <c r="U138">
        <f t="shared" si="5"/>
        <v>80.909518398268389</v>
      </c>
      <c r="AJ138" s="6"/>
    </row>
    <row r="139" spans="1:36" x14ac:dyDescent="0.25">
      <c r="A139" s="4">
        <v>2017011406</v>
      </c>
      <c r="B139" s="3" t="s">
        <v>106</v>
      </c>
      <c r="C139" s="3" t="s">
        <v>100</v>
      </c>
      <c r="D139" s="3">
        <v>22</v>
      </c>
      <c r="E139">
        <v>1873</v>
      </c>
      <c r="F139">
        <f t="shared" si="6"/>
        <v>85.13636363636364</v>
      </c>
      <c r="G139">
        <v>0</v>
      </c>
      <c r="H139" s="7">
        <v>90</v>
      </c>
      <c r="I139">
        <v>57.142857142857146</v>
      </c>
      <c r="J139">
        <v>60</v>
      </c>
      <c r="K139" s="14">
        <v>60</v>
      </c>
      <c r="L139">
        <v>6</v>
      </c>
      <c r="M139" s="13">
        <v>0.3</v>
      </c>
      <c r="N139">
        <v>0</v>
      </c>
      <c r="O139">
        <v>0</v>
      </c>
      <c r="P139">
        <v>0</v>
      </c>
      <c r="Q139" s="15">
        <v>68.958333333333329</v>
      </c>
      <c r="R139">
        <v>0.32500000000000001</v>
      </c>
      <c r="S139">
        <v>0.1</v>
      </c>
      <c r="T139">
        <v>0</v>
      </c>
      <c r="U139">
        <f t="shared" si="5"/>
        <v>80.842180735930725</v>
      </c>
      <c r="AJ139" s="6"/>
    </row>
    <row r="140" spans="1:36" x14ac:dyDescent="0.25">
      <c r="A140" s="4">
        <v>2017011809</v>
      </c>
      <c r="B140" s="3" t="s">
        <v>230</v>
      </c>
      <c r="C140" s="3" t="s">
        <v>221</v>
      </c>
      <c r="D140" s="3">
        <v>22</v>
      </c>
      <c r="E140">
        <v>1869.5</v>
      </c>
      <c r="F140">
        <f t="shared" si="6"/>
        <v>84.977272727272734</v>
      </c>
      <c r="G140">
        <v>0</v>
      </c>
      <c r="H140" s="7">
        <v>80</v>
      </c>
      <c r="I140">
        <v>42.857142857142868</v>
      </c>
      <c r="J140">
        <v>60</v>
      </c>
      <c r="K140" s="14">
        <v>65</v>
      </c>
      <c r="L140">
        <v>9.5</v>
      </c>
      <c r="M140">
        <v>0.3</v>
      </c>
      <c r="N140">
        <v>0</v>
      </c>
      <c r="O140">
        <v>0</v>
      </c>
      <c r="P140">
        <v>0.1</v>
      </c>
      <c r="Q140" s="15">
        <v>52.958333333333336</v>
      </c>
      <c r="R140">
        <v>0.5</v>
      </c>
      <c r="S140">
        <v>0.3</v>
      </c>
      <c r="T140">
        <v>0</v>
      </c>
      <c r="U140">
        <f t="shared" si="5"/>
        <v>80.794031385281372</v>
      </c>
      <c r="AJ140" s="6"/>
    </row>
    <row r="141" spans="1:36" x14ac:dyDescent="0.25">
      <c r="A141" s="4">
        <v>2017011507</v>
      </c>
      <c r="B141" s="3" t="s">
        <v>134</v>
      </c>
      <c r="C141" s="3" t="s">
        <v>128</v>
      </c>
      <c r="D141" s="3">
        <v>22</v>
      </c>
      <c r="E141">
        <v>1920</v>
      </c>
      <c r="F141">
        <f t="shared" si="6"/>
        <v>87.272727272727266</v>
      </c>
      <c r="G141">
        <v>0</v>
      </c>
      <c r="H141" s="7">
        <v>78</v>
      </c>
      <c r="I141">
        <v>42.857142857142868</v>
      </c>
      <c r="J141">
        <v>62</v>
      </c>
      <c r="K141" s="14">
        <v>60</v>
      </c>
      <c r="L141">
        <v>6</v>
      </c>
      <c r="M141" s="14">
        <v>0.3</v>
      </c>
      <c r="N141">
        <v>0</v>
      </c>
      <c r="O141">
        <v>0</v>
      </c>
      <c r="P141">
        <v>0</v>
      </c>
      <c r="Q141" s="15">
        <v>56.083333333333336</v>
      </c>
      <c r="R141">
        <v>0.30000000000000004</v>
      </c>
      <c r="S141">
        <v>0.3</v>
      </c>
      <c r="T141">
        <v>0</v>
      </c>
      <c r="U141">
        <f t="shared" si="5"/>
        <v>80.744599567099556</v>
      </c>
      <c r="AJ141" s="6"/>
    </row>
    <row r="142" spans="1:36" x14ac:dyDescent="0.25">
      <c r="A142" s="4">
        <v>2017011924</v>
      </c>
      <c r="B142" s="3" t="s">
        <v>280</v>
      </c>
      <c r="C142" s="3" t="s">
        <v>255</v>
      </c>
      <c r="D142" s="3">
        <v>22</v>
      </c>
      <c r="E142">
        <v>1887.5</v>
      </c>
      <c r="F142">
        <f t="shared" si="6"/>
        <v>85.795454545454547</v>
      </c>
      <c r="G142">
        <v>0</v>
      </c>
      <c r="H142" s="7">
        <v>90</v>
      </c>
      <c r="I142">
        <v>42.857142857142868</v>
      </c>
      <c r="J142">
        <v>64</v>
      </c>
      <c r="K142" s="14">
        <v>60</v>
      </c>
      <c r="L142">
        <v>6</v>
      </c>
      <c r="M142">
        <v>0.3</v>
      </c>
      <c r="N142">
        <v>0</v>
      </c>
      <c r="O142">
        <v>0</v>
      </c>
      <c r="P142">
        <v>0.1</v>
      </c>
      <c r="Q142" s="15">
        <v>68.208333333333329</v>
      </c>
      <c r="R142">
        <v>0.35000000000000003</v>
      </c>
      <c r="S142">
        <v>0.1</v>
      </c>
      <c r="T142">
        <v>0</v>
      </c>
      <c r="U142">
        <f t="shared" si="5"/>
        <v>80.726758658008634</v>
      </c>
      <c r="AJ142" s="6"/>
    </row>
    <row r="143" spans="1:36" x14ac:dyDescent="0.25">
      <c r="A143" s="4">
        <v>2017011324</v>
      </c>
      <c r="B143" s="3" t="s">
        <v>91</v>
      </c>
      <c r="C143" s="3" t="s">
        <v>67</v>
      </c>
      <c r="D143" s="3">
        <v>22</v>
      </c>
      <c r="E143">
        <v>1901</v>
      </c>
      <c r="F143">
        <f t="shared" si="6"/>
        <v>86.409090909090907</v>
      </c>
      <c r="G143">
        <v>0</v>
      </c>
      <c r="H143" s="7">
        <v>97</v>
      </c>
      <c r="I143">
        <v>28.571428571428573</v>
      </c>
      <c r="J143">
        <v>62</v>
      </c>
      <c r="K143" s="14">
        <v>60</v>
      </c>
      <c r="L143">
        <v>6</v>
      </c>
      <c r="M143" s="13">
        <v>0.3</v>
      </c>
      <c r="N143">
        <v>0</v>
      </c>
      <c r="O143">
        <v>0</v>
      </c>
      <c r="P143">
        <v>0</v>
      </c>
      <c r="Q143" s="15">
        <v>76.666666666666671</v>
      </c>
      <c r="R143">
        <v>0.5</v>
      </c>
      <c r="S143">
        <v>0.1</v>
      </c>
      <c r="T143">
        <v>0</v>
      </c>
      <c r="U143">
        <f t="shared" si="5"/>
        <v>80.664101731601718</v>
      </c>
      <c r="AJ143" s="6"/>
    </row>
    <row r="144" spans="1:36" x14ac:dyDescent="0.25">
      <c r="A144" s="4">
        <v>2017011503</v>
      </c>
      <c r="B144" s="3" t="s">
        <v>130</v>
      </c>
      <c r="C144" s="3" t="s">
        <v>128</v>
      </c>
      <c r="D144" s="3">
        <v>22</v>
      </c>
      <c r="E144">
        <v>1858.5</v>
      </c>
      <c r="F144">
        <f t="shared" si="6"/>
        <v>84.477272727272734</v>
      </c>
      <c r="G144">
        <v>0</v>
      </c>
      <c r="H144" s="7">
        <v>65</v>
      </c>
      <c r="I144">
        <v>85.714285714285722</v>
      </c>
      <c r="J144">
        <v>60</v>
      </c>
      <c r="K144" s="14">
        <v>60</v>
      </c>
      <c r="L144">
        <v>6</v>
      </c>
      <c r="M144" s="14">
        <v>0.3</v>
      </c>
      <c r="N144">
        <v>0</v>
      </c>
      <c r="O144">
        <v>0</v>
      </c>
      <c r="P144">
        <v>-0.1</v>
      </c>
      <c r="Q144" s="15">
        <v>57.583333333333336</v>
      </c>
      <c r="R144">
        <v>0.27500000000000002</v>
      </c>
      <c r="S144">
        <v>0.4</v>
      </c>
      <c r="T144">
        <v>0</v>
      </c>
      <c r="U144">
        <f t="shared" si="5"/>
        <v>80.658138528138537</v>
      </c>
      <c r="AJ144" s="6"/>
    </row>
    <row r="145" spans="1:36" x14ac:dyDescent="0.25">
      <c r="A145" s="4">
        <v>2017011927</v>
      </c>
      <c r="B145" s="3" t="s">
        <v>283</v>
      </c>
      <c r="C145" s="3" t="s">
        <v>255</v>
      </c>
      <c r="D145" s="3">
        <v>22</v>
      </c>
      <c r="E145">
        <v>1822.5</v>
      </c>
      <c r="F145">
        <f t="shared" si="6"/>
        <v>82.840909090909093</v>
      </c>
      <c r="G145">
        <v>0</v>
      </c>
      <c r="H145" s="7">
        <v>98</v>
      </c>
      <c r="I145">
        <v>42.857142857142868</v>
      </c>
      <c r="J145">
        <v>66</v>
      </c>
      <c r="K145" s="14">
        <v>65</v>
      </c>
      <c r="L145">
        <v>9</v>
      </c>
      <c r="M145">
        <v>0.3</v>
      </c>
      <c r="N145">
        <v>0</v>
      </c>
      <c r="O145">
        <v>0</v>
      </c>
      <c r="P145">
        <v>0.1</v>
      </c>
      <c r="Q145" s="15">
        <v>63.458333333333336</v>
      </c>
      <c r="R145">
        <v>0.35000000000000003</v>
      </c>
      <c r="S145">
        <v>0.2</v>
      </c>
      <c r="T145">
        <v>0</v>
      </c>
      <c r="U145">
        <f t="shared" si="5"/>
        <v>80.623576839826839</v>
      </c>
      <c r="AJ145" s="6"/>
    </row>
    <row r="146" spans="1:36" x14ac:dyDescent="0.25">
      <c r="A146" s="4">
        <v>2017012208</v>
      </c>
      <c r="B146" s="3" t="s">
        <v>332</v>
      </c>
      <c r="C146" s="3" t="s">
        <v>325</v>
      </c>
      <c r="D146" s="3">
        <v>22</v>
      </c>
      <c r="E146">
        <v>1970.5</v>
      </c>
      <c r="F146">
        <f t="shared" si="6"/>
        <v>89.568181818181813</v>
      </c>
      <c r="G146">
        <v>0</v>
      </c>
      <c r="H146" s="7">
        <v>60</v>
      </c>
      <c r="I146">
        <v>28.571428571428573</v>
      </c>
      <c r="J146">
        <v>62</v>
      </c>
      <c r="K146" s="14">
        <v>62.5</v>
      </c>
      <c r="L146">
        <v>6</v>
      </c>
      <c r="M146">
        <v>0.3</v>
      </c>
      <c r="N146">
        <v>0</v>
      </c>
      <c r="O146">
        <v>0</v>
      </c>
      <c r="P146">
        <v>0.1</v>
      </c>
      <c r="Q146" s="15">
        <v>71.541666666666671</v>
      </c>
      <c r="R146">
        <v>0.30000000000000004</v>
      </c>
      <c r="S146">
        <v>0.3</v>
      </c>
      <c r="T146">
        <v>0</v>
      </c>
      <c r="U146">
        <f t="shared" si="5"/>
        <v>80.595465367965346</v>
      </c>
      <c r="AJ146" s="6"/>
    </row>
    <row r="147" spans="1:36" x14ac:dyDescent="0.25">
      <c r="A147" s="4">
        <v>2017011122</v>
      </c>
      <c r="B147" s="3" t="s">
        <v>26</v>
      </c>
      <c r="C147" s="3" t="s">
        <v>1</v>
      </c>
      <c r="D147" s="3">
        <v>22</v>
      </c>
      <c r="E147">
        <v>1842.5</v>
      </c>
      <c r="F147">
        <f t="shared" si="6"/>
        <v>83.75</v>
      </c>
      <c r="G147">
        <v>0</v>
      </c>
      <c r="H147" s="7">
        <v>94</v>
      </c>
      <c r="I147">
        <v>42.857142857142868</v>
      </c>
      <c r="J147">
        <v>60</v>
      </c>
      <c r="K147" s="14">
        <v>65</v>
      </c>
      <c r="L147">
        <v>9</v>
      </c>
      <c r="M147" s="10">
        <v>0</v>
      </c>
      <c r="N147">
        <v>0</v>
      </c>
      <c r="O147">
        <v>0</v>
      </c>
      <c r="P147">
        <v>0.1</v>
      </c>
      <c r="Q147" s="15">
        <v>81.458333333333329</v>
      </c>
      <c r="R147">
        <v>0.30000000000000004</v>
      </c>
      <c r="S147">
        <v>0.3</v>
      </c>
      <c r="T147">
        <v>0</v>
      </c>
      <c r="U147">
        <f t="shared" si="5"/>
        <v>80.514940476190461</v>
      </c>
      <c r="AJ147" s="6"/>
    </row>
    <row r="148" spans="1:36" x14ac:dyDescent="0.25">
      <c r="A148" s="4">
        <v>2017011108</v>
      </c>
      <c r="B148" s="3" t="s">
        <v>8</v>
      </c>
      <c r="C148" s="3" t="s">
        <v>1</v>
      </c>
      <c r="D148" s="3">
        <v>22</v>
      </c>
      <c r="E148">
        <v>1867</v>
      </c>
      <c r="F148">
        <f t="shared" si="6"/>
        <v>84.86363636363636</v>
      </c>
      <c r="G148">
        <v>0</v>
      </c>
      <c r="H148" s="7">
        <v>98</v>
      </c>
      <c r="I148">
        <v>42.857142857142868</v>
      </c>
      <c r="J148">
        <v>60</v>
      </c>
      <c r="K148" s="14">
        <v>60</v>
      </c>
      <c r="L148">
        <v>6</v>
      </c>
      <c r="M148" s="9">
        <v>0.3</v>
      </c>
      <c r="N148">
        <v>0</v>
      </c>
      <c r="O148">
        <v>0</v>
      </c>
      <c r="P148">
        <v>-0.1</v>
      </c>
      <c r="Q148" s="15">
        <v>81.583333333333329</v>
      </c>
      <c r="R148">
        <v>0.4</v>
      </c>
      <c r="S148">
        <v>0.2</v>
      </c>
      <c r="T148">
        <v>0</v>
      </c>
      <c r="U148">
        <f t="shared" si="5"/>
        <v>80.428235930735937</v>
      </c>
      <c r="AJ148" s="6"/>
    </row>
    <row r="149" spans="1:36" x14ac:dyDescent="0.25">
      <c r="A149" s="4">
        <v>2017011217</v>
      </c>
      <c r="B149" s="3" t="s">
        <v>53</v>
      </c>
      <c r="C149" s="3" t="s">
        <v>37</v>
      </c>
      <c r="D149" s="3">
        <v>22</v>
      </c>
      <c r="E149">
        <v>1893.5</v>
      </c>
      <c r="F149">
        <f t="shared" si="6"/>
        <v>86.068181818181813</v>
      </c>
      <c r="G149">
        <v>0</v>
      </c>
      <c r="H149" s="7">
        <v>80</v>
      </c>
      <c r="I149">
        <v>42.857142857142868</v>
      </c>
      <c r="J149">
        <v>62</v>
      </c>
      <c r="K149" s="14">
        <v>60</v>
      </c>
      <c r="L149">
        <v>6</v>
      </c>
      <c r="M149" s="12">
        <v>0.3</v>
      </c>
      <c r="N149">
        <v>0</v>
      </c>
      <c r="O149">
        <v>0</v>
      </c>
      <c r="P149">
        <v>0.1</v>
      </c>
      <c r="Q149" s="15">
        <v>73.833333333333329</v>
      </c>
      <c r="R149">
        <v>0.30000000000000004</v>
      </c>
      <c r="S149">
        <v>0.4</v>
      </c>
      <c r="T149">
        <v>0</v>
      </c>
      <c r="U149">
        <f t="shared" si="5"/>
        <v>80.413917748917726</v>
      </c>
      <c r="AJ149" s="6"/>
    </row>
    <row r="150" spans="1:36" x14ac:dyDescent="0.25">
      <c r="A150" s="4">
        <v>2017011909</v>
      </c>
      <c r="B150" s="3" t="s">
        <v>262</v>
      </c>
      <c r="C150" s="3" t="s">
        <v>255</v>
      </c>
      <c r="D150" s="3">
        <v>22</v>
      </c>
      <c r="E150">
        <v>1836.5</v>
      </c>
      <c r="F150">
        <f t="shared" si="6"/>
        <v>83.477272727272734</v>
      </c>
      <c r="G150">
        <v>0</v>
      </c>
      <c r="H150" s="7">
        <v>90</v>
      </c>
      <c r="I150">
        <v>57.142857142857146</v>
      </c>
      <c r="J150">
        <v>64</v>
      </c>
      <c r="K150" s="14">
        <v>60</v>
      </c>
      <c r="L150">
        <v>6</v>
      </c>
      <c r="M150">
        <v>0.3</v>
      </c>
      <c r="N150">
        <v>0</v>
      </c>
      <c r="O150">
        <v>0</v>
      </c>
      <c r="P150">
        <v>0.3</v>
      </c>
      <c r="Q150" s="15">
        <v>67.416666666666671</v>
      </c>
      <c r="R150">
        <v>0.30000000000000004</v>
      </c>
      <c r="S150">
        <v>0.3</v>
      </c>
      <c r="T150">
        <v>0</v>
      </c>
      <c r="U150">
        <f t="shared" si="5"/>
        <v>80.410400432900417</v>
      </c>
      <c r="AJ150" s="6"/>
    </row>
    <row r="151" spans="1:36" x14ac:dyDescent="0.25">
      <c r="A151" s="4">
        <v>2017011707</v>
      </c>
      <c r="B151" s="3" t="s">
        <v>201</v>
      </c>
      <c r="C151" s="3" t="s">
        <v>195</v>
      </c>
      <c r="D151" s="3">
        <v>22</v>
      </c>
      <c r="E151">
        <v>1944</v>
      </c>
      <c r="F151">
        <f t="shared" si="6"/>
        <v>88.36363636363636</v>
      </c>
      <c r="G151">
        <v>0</v>
      </c>
      <c r="H151" s="7">
        <v>78</v>
      </c>
      <c r="I151">
        <v>28.571428571428573</v>
      </c>
      <c r="J151">
        <v>60</v>
      </c>
      <c r="K151" s="14">
        <v>65</v>
      </c>
      <c r="L151">
        <v>5</v>
      </c>
      <c r="M151">
        <v>0</v>
      </c>
      <c r="N151">
        <v>0</v>
      </c>
      <c r="O151">
        <v>0</v>
      </c>
      <c r="P151">
        <v>0.2</v>
      </c>
      <c r="Q151" s="15">
        <v>71.875</v>
      </c>
      <c r="R151">
        <v>0.30000000000000004</v>
      </c>
      <c r="S151">
        <v>0.2</v>
      </c>
      <c r="T151">
        <v>0</v>
      </c>
      <c r="U151">
        <f t="shared" si="5"/>
        <v>80.404366883116879</v>
      </c>
      <c r="AJ151" s="6"/>
    </row>
    <row r="152" spans="1:36" x14ac:dyDescent="0.25">
      <c r="A152" s="4">
        <v>2017011904</v>
      </c>
      <c r="B152" s="3" t="s">
        <v>258</v>
      </c>
      <c r="C152" s="3" t="s">
        <v>255</v>
      </c>
      <c r="D152" s="3">
        <v>22</v>
      </c>
      <c r="E152">
        <v>1813</v>
      </c>
      <c r="F152">
        <f t="shared" si="6"/>
        <v>82.409090909090907</v>
      </c>
      <c r="G152">
        <v>0</v>
      </c>
      <c r="H152" s="7">
        <v>98</v>
      </c>
      <c r="I152">
        <v>57.142857142857146</v>
      </c>
      <c r="J152">
        <v>64</v>
      </c>
      <c r="K152" s="14">
        <v>60</v>
      </c>
      <c r="L152">
        <v>7</v>
      </c>
      <c r="M152">
        <v>0.3</v>
      </c>
      <c r="N152">
        <v>0</v>
      </c>
      <c r="O152">
        <v>0</v>
      </c>
      <c r="P152">
        <v>0.1</v>
      </c>
      <c r="Q152" s="15">
        <v>52.25</v>
      </c>
      <c r="R152">
        <v>0.5</v>
      </c>
      <c r="S152">
        <v>0.3</v>
      </c>
      <c r="T152">
        <v>0</v>
      </c>
      <c r="U152">
        <f t="shared" si="5"/>
        <v>80.351006493506461</v>
      </c>
      <c r="AJ152" s="6"/>
    </row>
    <row r="153" spans="1:36" x14ac:dyDescent="0.25">
      <c r="A153" s="4">
        <v>2017011914</v>
      </c>
      <c r="B153" s="3" t="s">
        <v>267</v>
      </c>
      <c r="C153" s="3" t="s">
        <v>255</v>
      </c>
      <c r="D153" s="3">
        <v>22</v>
      </c>
      <c r="E153">
        <v>1898</v>
      </c>
      <c r="F153">
        <f t="shared" si="6"/>
        <v>86.272727272727266</v>
      </c>
      <c r="G153">
        <v>0</v>
      </c>
      <c r="H153" s="7">
        <v>80</v>
      </c>
      <c r="I153">
        <v>42.857142857142868</v>
      </c>
      <c r="J153">
        <v>60</v>
      </c>
      <c r="K153" s="14">
        <v>60</v>
      </c>
      <c r="L153">
        <v>6</v>
      </c>
      <c r="M153">
        <v>0</v>
      </c>
      <c r="N153">
        <v>0</v>
      </c>
      <c r="O153">
        <v>0</v>
      </c>
      <c r="P153">
        <v>0.3</v>
      </c>
      <c r="Q153" s="15">
        <v>62.5</v>
      </c>
      <c r="R153">
        <v>0.5</v>
      </c>
      <c r="S153">
        <v>0.3</v>
      </c>
      <c r="T153">
        <v>0</v>
      </c>
      <c r="U153">
        <f t="shared" si="5"/>
        <v>80.308766233766221</v>
      </c>
      <c r="AJ153" s="6"/>
    </row>
    <row r="154" spans="1:36" x14ac:dyDescent="0.25">
      <c r="A154" s="4">
        <v>2017011212</v>
      </c>
      <c r="B154" s="3" t="s">
        <v>48</v>
      </c>
      <c r="C154" s="3" t="s">
        <v>37</v>
      </c>
      <c r="D154" s="3">
        <v>22</v>
      </c>
      <c r="E154">
        <v>1781.5</v>
      </c>
      <c r="F154">
        <f t="shared" si="6"/>
        <v>80.977272727272734</v>
      </c>
      <c r="G154">
        <v>0</v>
      </c>
      <c r="H154" s="7">
        <v>94</v>
      </c>
      <c r="I154">
        <v>42.857142857142868</v>
      </c>
      <c r="J154">
        <v>100</v>
      </c>
      <c r="K154" s="14">
        <v>60</v>
      </c>
      <c r="L154">
        <v>7</v>
      </c>
      <c r="M154" s="12">
        <v>0.3</v>
      </c>
      <c r="N154">
        <v>0</v>
      </c>
      <c r="O154">
        <v>0</v>
      </c>
      <c r="P154">
        <v>0</v>
      </c>
      <c r="Q154" s="15">
        <v>64.958333333333329</v>
      </c>
      <c r="R154">
        <v>0.30000000000000004</v>
      </c>
      <c r="S154">
        <v>0.2</v>
      </c>
      <c r="T154">
        <v>0</v>
      </c>
      <c r="U154">
        <f t="shared" si="5"/>
        <v>80.271531385281392</v>
      </c>
      <c r="AJ154" s="6"/>
    </row>
    <row r="155" spans="1:36" x14ac:dyDescent="0.25">
      <c r="A155" s="4">
        <v>2017011714</v>
      </c>
      <c r="B155" s="3" t="s">
        <v>207</v>
      </c>
      <c r="C155" s="3" t="s">
        <v>195</v>
      </c>
      <c r="D155" s="3">
        <v>22</v>
      </c>
      <c r="E155">
        <v>1864.5</v>
      </c>
      <c r="F155">
        <f t="shared" si="6"/>
        <v>84.75</v>
      </c>
      <c r="G155">
        <v>0</v>
      </c>
      <c r="H155" s="7">
        <v>85</v>
      </c>
      <c r="I155">
        <v>28.571428571428573</v>
      </c>
      <c r="J155">
        <v>62</v>
      </c>
      <c r="K155" s="14">
        <v>70</v>
      </c>
      <c r="L155">
        <v>8</v>
      </c>
      <c r="M155">
        <v>0.3</v>
      </c>
      <c r="N155">
        <v>0</v>
      </c>
      <c r="O155">
        <v>0</v>
      </c>
      <c r="P155">
        <v>0.2</v>
      </c>
      <c r="Q155" s="15">
        <v>73.583333333333329</v>
      </c>
      <c r="R155">
        <v>0.5</v>
      </c>
      <c r="S155">
        <v>0.2</v>
      </c>
      <c r="T155">
        <v>0</v>
      </c>
      <c r="U155">
        <f t="shared" si="5"/>
        <v>80.236904761904768</v>
      </c>
      <c r="AJ155" s="6"/>
    </row>
    <row r="156" spans="1:36" x14ac:dyDescent="0.25">
      <c r="A156" s="4">
        <v>2017011329</v>
      </c>
      <c r="B156" s="3" t="s">
        <v>96</v>
      </c>
      <c r="C156" s="3" t="s">
        <v>67</v>
      </c>
      <c r="D156" s="3">
        <v>22</v>
      </c>
      <c r="E156">
        <v>1894</v>
      </c>
      <c r="F156">
        <f t="shared" si="6"/>
        <v>86.090909090909093</v>
      </c>
      <c r="G156">
        <v>0</v>
      </c>
      <c r="H156" s="7">
        <v>70</v>
      </c>
      <c r="I156">
        <v>57.142857142857146</v>
      </c>
      <c r="J156">
        <v>60</v>
      </c>
      <c r="K156" s="14">
        <v>60</v>
      </c>
      <c r="L156">
        <v>5</v>
      </c>
      <c r="M156" s="13">
        <v>0.3</v>
      </c>
      <c r="N156">
        <v>0</v>
      </c>
      <c r="O156">
        <v>0</v>
      </c>
      <c r="P156">
        <v>0</v>
      </c>
      <c r="Q156" s="15">
        <v>78.541666666666671</v>
      </c>
      <c r="R156">
        <v>0.30000000000000004</v>
      </c>
      <c r="S156">
        <v>0.4</v>
      </c>
      <c r="T156">
        <v>0</v>
      </c>
      <c r="U156">
        <f t="shared" si="5"/>
        <v>80.231195887445878</v>
      </c>
      <c r="AJ156" s="6"/>
    </row>
    <row r="157" spans="1:36" x14ac:dyDescent="0.25">
      <c r="A157" s="4">
        <v>2017011222</v>
      </c>
      <c r="B157" s="3" t="s">
        <v>57</v>
      </c>
      <c r="C157" s="3" t="s">
        <v>37</v>
      </c>
      <c r="D157" s="3">
        <v>22</v>
      </c>
      <c r="E157">
        <v>1888</v>
      </c>
      <c r="F157">
        <f t="shared" si="6"/>
        <v>85.818181818181813</v>
      </c>
      <c r="G157">
        <v>0</v>
      </c>
      <c r="H157" s="7">
        <v>87</v>
      </c>
      <c r="I157">
        <v>42.857142857142868</v>
      </c>
      <c r="J157">
        <v>62</v>
      </c>
      <c r="K157" s="14">
        <v>60</v>
      </c>
      <c r="L157">
        <v>6</v>
      </c>
      <c r="M157" s="12">
        <v>0.3</v>
      </c>
      <c r="N157">
        <v>0</v>
      </c>
      <c r="O157">
        <v>0</v>
      </c>
      <c r="P157">
        <v>0.1</v>
      </c>
      <c r="Q157" s="15">
        <v>79.208333333333329</v>
      </c>
      <c r="R157">
        <v>0.05</v>
      </c>
      <c r="S157">
        <v>0.1</v>
      </c>
      <c r="T157">
        <v>0</v>
      </c>
      <c r="U157">
        <f t="shared" si="5"/>
        <v>80.215167748917722</v>
      </c>
      <c r="AJ157" s="6"/>
    </row>
    <row r="158" spans="1:36" x14ac:dyDescent="0.25">
      <c r="A158" s="4">
        <v>2017012211</v>
      </c>
      <c r="B158" s="3" t="s">
        <v>335</v>
      </c>
      <c r="C158" s="3" t="s">
        <v>325</v>
      </c>
      <c r="D158" s="3">
        <v>22</v>
      </c>
      <c r="E158">
        <v>1907</v>
      </c>
      <c r="F158">
        <f t="shared" si="6"/>
        <v>86.681818181818187</v>
      </c>
      <c r="G158">
        <v>0</v>
      </c>
      <c r="H158" s="7">
        <v>60</v>
      </c>
      <c r="I158">
        <v>57.142857142857146</v>
      </c>
      <c r="J158">
        <v>60</v>
      </c>
      <c r="K158" s="14">
        <v>60</v>
      </c>
      <c r="L158">
        <v>6</v>
      </c>
      <c r="M158">
        <v>0.3</v>
      </c>
      <c r="N158">
        <v>0</v>
      </c>
      <c r="O158">
        <v>0</v>
      </c>
      <c r="P158">
        <v>0.1</v>
      </c>
      <c r="Q158" s="15">
        <v>74.666666666666671</v>
      </c>
      <c r="R158">
        <v>0.17500000000000002</v>
      </c>
      <c r="S158">
        <v>0.4</v>
      </c>
      <c r="T158">
        <v>0</v>
      </c>
      <c r="U158">
        <f t="shared" si="5"/>
        <v>80.20608225108225</v>
      </c>
      <c r="AJ158" s="6"/>
    </row>
    <row r="159" spans="1:36" x14ac:dyDescent="0.25">
      <c r="A159" s="4">
        <v>2017011410</v>
      </c>
      <c r="B159" s="3" t="s">
        <v>110</v>
      </c>
      <c r="C159" s="3" t="s">
        <v>100</v>
      </c>
      <c r="D159" s="3">
        <v>22</v>
      </c>
      <c r="E159">
        <v>1894.5</v>
      </c>
      <c r="F159">
        <f t="shared" si="6"/>
        <v>86.11363636363636</v>
      </c>
      <c r="G159">
        <v>0</v>
      </c>
      <c r="H159" s="7">
        <v>90</v>
      </c>
      <c r="I159">
        <v>28.571428571428573</v>
      </c>
      <c r="J159">
        <v>60</v>
      </c>
      <c r="K159" s="14">
        <v>65</v>
      </c>
      <c r="L159">
        <v>6</v>
      </c>
      <c r="M159" s="13">
        <v>0.3</v>
      </c>
      <c r="N159">
        <v>0</v>
      </c>
      <c r="O159">
        <v>0</v>
      </c>
      <c r="P159">
        <v>0</v>
      </c>
      <c r="Q159" s="15">
        <v>85.416666666666671</v>
      </c>
      <c r="R159">
        <v>0.22500000000000001</v>
      </c>
      <c r="S159">
        <v>0.3</v>
      </c>
      <c r="T159">
        <v>0</v>
      </c>
      <c r="U159">
        <f t="shared" si="5"/>
        <v>80.199783549783533</v>
      </c>
      <c r="AJ159" s="6"/>
    </row>
    <row r="160" spans="1:36" x14ac:dyDescent="0.25">
      <c r="A160" s="4">
        <v>2017011311</v>
      </c>
      <c r="B160" s="3" t="s">
        <v>77</v>
      </c>
      <c r="C160" s="3" t="s">
        <v>67</v>
      </c>
      <c r="D160" s="3">
        <v>22</v>
      </c>
      <c r="E160">
        <v>1888.5</v>
      </c>
      <c r="F160">
        <f t="shared" si="6"/>
        <v>85.840909090909093</v>
      </c>
      <c r="G160">
        <v>0</v>
      </c>
      <c r="H160" s="7">
        <v>95</v>
      </c>
      <c r="I160">
        <v>28.571428571428573</v>
      </c>
      <c r="J160">
        <v>62</v>
      </c>
      <c r="K160" s="14">
        <v>62.5</v>
      </c>
      <c r="L160">
        <v>6</v>
      </c>
      <c r="M160">
        <v>0.3</v>
      </c>
      <c r="N160">
        <v>0</v>
      </c>
      <c r="O160">
        <v>0</v>
      </c>
      <c r="P160">
        <v>0</v>
      </c>
      <c r="Q160" s="15">
        <v>64</v>
      </c>
      <c r="R160">
        <v>0.30000000000000004</v>
      </c>
      <c r="S160">
        <v>0.3</v>
      </c>
      <c r="T160">
        <v>0</v>
      </c>
      <c r="U160">
        <f t="shared" si="5"/>
        <v>80.17345779220777</v>
      </c>
      <c r="AJ160" s="6"/>
    </row>
    <row r="161" spans="1:36" x14ac:dyDescent="0.25">
      <c r="A161" s="4">
        <v>2017011808</v>
      </c>
      <c r="B161" s="3" t="s">
        <v>229</v>
      </c>
      <c r="C161" s="3" t="s">
        <v>221</v>
      </c>
      <c r="D161" s="3">
        <v>22</v>
      </c>
      <c r="E161">
        <v>1872</v>
      </c>
      <c r="F161">
        <f t="shared" si="6"/>
        <v>85.090909090909093</v>
      </c>
      <c r="G161">
        <v>0</v>
      </c>
      <c r="H161" s="7">
        <v>80</v>
      </c>
      <c r="I161">
        <v>57.142857142857146</v>
      </c>
      <c r="J161">
        <v>60</v>
      </c>
      <c r="K161" s="14">
        <v>60</v>
      </c>
      <c r="L161">
        <v>5</v>
      </c>
      <c r="M161">
        <v>0.3</v>
      </c>
      <c r="N161">
        <v>0</v>
      </c>
      <c r="O161">
        <v>0</v>
      </c>
      <c r="P161">
        <v>0.1</v>
      </c>
      <c r="Q161" s="15">
        <v>70.25</v>
      </c>
      <c r="R161">
        <v>0.35000000000000003</v>
      </c>
      <c r="S161">
        <v>0.3</v>
      </c>
      <c r="T161">
        <v>0</v>
      </c>
      <c r="U161">
        <f t="shared" si="5"/>
        <v>80.173279220779207</v>
      </c>
      <c r="AJ161" s="6"/>
    </row>
    <row r="162" spans="1:36" x14ac:dyDescent="0.25">
      <c r="A162" s="4">
        <v>2017011405</v>
      </c>
      <c r="B162" s="3" t="s">
        <v>105</v>
      </c>
      <c r="C162" s="3" t="s">
        <v>100</v>
      </c>
      <c r="D162" s="3">
        <v>22</v>
      </c>
      <c r="E162">
        <v>1873.5</v>
      </c>
      <c r="F162">
        <f t="shared" si="6"/>
        <v>85.159090909090907</v>
      </c>
      <c r="G162">
        <v>0</v>
      </c>
      <c r="H162" s="7">
        <v>90</v>
      </c>
      <c r="I162">
        <v>35.714285714285715</v>
      </c>
      <c r="J162">
        <v>60</v>
      </c>
      <c r="K162" s="14">
        <v>65</v>
      </c>
      <c r="L162">
        <v>6</v>
      </c>
      <c r="M162" s="13">
        <v>0.3</v>
      </c>
      <c r="N162">
        <v>0</v>
      </c>
      <c r="O162">
        <v>0</v>
      </c>
      <c r="P162">
        <v>0</v>
      </c>
      <c r="Q162" s="15">
        <v>90.916666666666671</v>
      </c>
      <c r="R162">
        <v>0.32500000000000001</v>
      </c>
      <c r="S162">
        <v>0.2</v>
      </c>
      <c r="T162">
        <v>0</v>
      </c>
      <c r="U162">
        <f t="shared" si="5"/>
        <v>80.068744588744579</v>
      </c>
      <c r="AJ162" s="6"/>
    </row>
    <row r="163" spans="1:36" x14ac:dyDescent="0.25">
      <c r="A163" s="4">
        <v>2017011127</v>
      </c>
      <c r="B163" s="3" t="s">
        <v>32</v>
      </c>
      <c r="C163" s="3" t="s">
        <v>1</v>
      </c>
      <c r="D163" s="3">
        <v>22</v>
      </c>
      <c r="E163">
        <v>1961.5</v>
      </c>
      <c r="F163">
        <f t="shared" si="6"/>
        <v>89.159090909090907</v>
      </c>
      <c r="G163">
        <v>0</v>
      </c>
      <c r="H163" s="7">
        <v>68</v>
      </c>
      <c r="I163">
        <v>28.571428571428573</v>
      </c>
      <c r="J163">
        <v>60</v>
      </c>
      <c r="K163" s="14">
        <v>60</v>
      </c>
      <c r="L163">
        <v>5</v>
      </c>
      <c r="M163" s="11">
        <v>0.3</v>
      </c>
      <c r="N163">
        <v>0</v>
      </c>
      <c r="O163">
        <v>0</v>
      </c>
      <c r="P163">
        <v>0.1</v>
      </c>
      <c r="Q163" s="15">
        <v>71.541666666666671</v>
      </c>
      <c r="R163">
        <v>0.2</v>
      </c>
      <c r="S163">
        <v>0.2</v>
      </c>
      <c r="T163">
        <v>0</v>
      </c>
      <c r="U163">
        <f t="shared" si="5"/>
        <v>80.045351731601727</v>
      </c>
      <c r="AJ163" s="6"/>
    </row>
    <row r="164" spans="1:36" x14ac:dyDescent="0.25">
      <c r="A164" s="4">
        <v>2017012225</v>
      </c>
      <c r="B164" s="3" t="s">
        <v>349</v>
      </c>
      <c r="C164" s="3" t="s">
        <v>325</v>
      </c>
      <c r="D164" s="3">
        <v>22</v>
      </c>
      <c r="E164">
        <v>1802</v>
      </c>
      <c r="F164">
        <f t="shared" si="6"/>
        <v>81.909090909090907</v>
      </c>
      <c r="G164">
        <v>0</v>
      </c>
      <c r="H164" s="7">
        <v>93</v>
      </c>
      <c r="I164">
        <v>28.571428571428573</v>
      </c>
      <c r="J164">
        <v>88</v>
      </c>
      <c r="K164" s="14">
        <v>70</v>
      </c>
      <c r="L164">
        <v>7</v>
      </c>
      <c r="M164">
        <v>0.3</v>
      </c>
      <c r="N164">
        <v>0</v>
      </c>
      <c r="O164">
        <v>0</v>
      </c>
      <c r="P164">
        <v>0.1</v>
      </c>
      <c r="Q164" s="15">
        <v>59.291666666666664</v>
      </c>
      <c r="R164">
        <v>0.375</v>
      </c>
      <c r="S164">
        <v>0.2</v>
      </c>
      <c r="T164">
        <v>0.1</v>
      </c>
      <c r="U164">
        <f t="shared" si="5"/>
        <v>79.975351731601705</v>
      </c>
      <c r="AJ164" s="6"/>
    </row>
    <row r="165" spans="1:36" x14ac:dyDescent="0.25">
      <c r="A165" s="4">
        <v>2017011824</v>
      </c>
      <c r="B165" s="3" t="s">
        <v>249</v>
      </c>
      <c r="C165" s="3" t="s">
        <v>221</v>
      </c>
      <c r="D165" s="3">
        <v>22</v>
      </c>
      <c r="E165">
        <v>1817</v>
      </c>
      <c r="F165">
        <f t="shared" si="6"/>
        <v>82.590909090909093</v>
      </c>
      <c r="G165">
        <v>0</v>
      </c>
      <c r="H165" s="7">
        <v>65</v>
      </c>
      <c r="I165">
        <v>85.714285714285722</v>
      </c>
      <c r="J165">
        <v>60</v>
      </c>
      <c r="K165" s="14">
        <v>60</v>
      </c>
      <c r="L165">
        <v>7</v>
      </c>
      <c r="M165">
        <v>0.3</v>
      </c>
      <c r="N165">
        <v>0</v>
      </c>
      <c r="O165">
        <v>0</v>
      </c>
      <c r="P165">
        <v>0.3</v>
      </c>
      <c r="Q165" s="15">
        <v>57.833333333333336</v>
      </c>
      <c r="R165">
        <v>0.25</v>
      </c>
      <c r="S165">
        <v>0.3</v>
      </c>
      <c r="T165">
        <v>0</v>
      </c>
      <c r="U165">
        <f t="shared" si="5"/>
        <v>79.91518398268397</v>
      </c>
      <c r="AJ165" s="6"/>
    </row>
    <row r="166" spans="1:36" x14ac:dyDescent="0.25">
      <c r="A166" s="4">
        <v>2017011706</v>
      </c>
      <c r="B166" s="3" t="s">
        <v>200</v>
      </c>
      <c r="C166" s="3" t="s">
        <v>195</v>
      </c>
      <c r="D166" s="3">
        <v>22</v>
      </c>
      <c r="E166">
        <v>1863</v>
      </c>
      <c r="F166">
        <f t="shared" si="6"/>
        <v>84.681818181818187</v>
      </c>
      <c r="G166">
        <v>0</v>
      </c>
      <c r="H166" s="7">
        <v>75</v>
      </c>
      <c r="I166">
        <v>28.571428571428573</v>
      </c>
      <c r="J166">
        <v>92</v>
      </c>
      <c r="K166" s="14">
        <v>60</v>
      </c>
      <c r="L166">
        <v>6</v>
      </c>
      <c r="M166">
        <v>0.3</v>
      </c>
      <c r="N166">
        <v>0</v>
      </c>
      <c r="O166">
        <v>0</v>
      </c>
      <c r="P166">
        <v>-0.1</v>
      </c>
      <c r="Q166" s="15">
        <v>58.375</v>
      </c>
      <c r="R166">
        <v>0.30000000000000004</v>
      </c>
      <c r="S166">
        <v>0.2</v>
      </c>
      <c r="T166">
        <v>0.3</v>
      </c>
      <c r="U166">
        <f t="shared" si="5"/>
        <v>79.912094155844144</v>
      </c>
      <c r="AJ166" s="6"/>
    </row>
    <row r="167" spans="1:36" x14ac:dyDescent="0.25">
      <c r="A167" s="4">
        <v>2017011511</v>
      </c>
      <c r="B167" s="3" t="s">
        <v>139</v>
      </c>
      <c r="C167" s="3" t="s">
        <v>128</v>
      </c>
      <c r="D167" s="3">
        <v>22</v>
      </c>
      <c r="E167">
        <v>1925</v>
      </c>
      <c r="F167">
        <f t="shared" si="6"/>
        <v>87.5</v>
      </c>
      <c r="G167">
        <v>0</v>
      </c>
      <c r="H167" s="7">
        <v>70</v>
      </c>
      <c r="I167">
        <v>28.571428571428573</v>
      </c>
      <c r="J167">
        <v>60</v>
      </c>
      <c r="K167" s="14">
        <v>65</v>
      </c>
      <c r="L167">
        <v>6</v>
      </c>
      <c r="M167" s="14">
        <v>0.3</v>
      </c>
      <c r="N167">
        <v>0</v>
      </c>
      <c r="O167">
        <v>0</v>
      </c>
      <c r="P167">
        <v>-0.1</v>
      </c>
      <c r="Q167" s="15">
        <v>76.416666666666671</v>
      </c>
      <c r="R167">
        <v>0.5</v>
      </c>
      <c r="S167">
        <v>0.3</v>
      </c>
      <c r="T167">
        <v>0</v>
      </c>
      <c r="U167">
        <f t="shared" si="5"/>
        <v>79.90523809523809</v>
      </c>
      <c r="AJ167" s="6"/>
    </row>
    <row r="168" spans="1:36" x14ac:dyDescent="0.25">
      <c r="A168" s="4">
        <v>2017011327</v>
      </c>
      <c r="B168" s="3" t="s">
        <v>94</v>
      </c>
      <c r="C168" s="3" t="s">
        <v>67</v>
      </c>
      <c r="D168" s="3">
        <v>22</v>
      </c>
      <c r="E168">
        <v>1896.5</v>
      </c>
      <c r="F168">
        <f t="shared" si="6"/>
        <v>86.204545454545453</v>
      </c>
      <c r="G168">
        <v>0</v>
      </c>
      <c r="H168" s="7">
        <v>70</v>
      </c>
      <c r="I168">
        <v>42.857142857142868</v>
      </c>
      <c r="J168">
        <v>60</v>
      </c>
      <c r="K168" s="14">
        <v>60</v>
      </c>
      <c r="L168">
        <v>8</v>
      </c>
      <c r="M168" s="13">
        <v>0.3</v>
      </c>
      <c r="N168">
        <v>0</v>
      </c>
      <c r="O168">
        <v>0</v>
      </c>
      <c r="P168">
        <v>0</v>
      </c>
      <c r="Q168" s="15">
        <v>72.208333333333329</v>
      </c>
      <c r="R168">
        <v>0.10000000000000002</v>
      </c>
      <c r="S168">
        <v>0.2</v>
      </c>
      <c r="T168">
        <v>0</v>
      </c>
      <c r="U168">
        <f t="shared" si="5"/>
        <v>79.783122294372291</v>
      </c>
      <c r="AJ168" s="6"/>
    </row>
    <row r="169" spans="1:36" x14ac:dyDescent="0.25">
      <c r="A169" s="4">
        <v>2017011205</v>
      </c>
      <c r="B169" s="3" t="s">
        <v>41</v>
      </c>
      <c r="C169" s="3" t="s">
        <v>37</v>
      </c>
      <c r="D169" s="3">
        <v>22</v>
      </c>
      <c r="E169">
        <v>1894.5</v>
      </c>
      <c r="F169">
        <f t="shared" si="6"/>
        <v>86.11363636363636</v>
      </c>
      <c r="G169">
        <v>0</v>
      </c>
      <c r="H169" s="7">
        <v>90</v>
      </c>
      <c r="I169">
        <v>28.571428571428573</v>
      </c>
      <c r="J169">
        <v>62</v>
      </c>
      <c r="K169" s="14">
        <v>60</v>
      </c>
      <c r="L169">
        <v>5</v>
      </c>
      <c r="M169" s="12">
        <v>0.3</v>
      </c>
      <c r="N169">
        <v>0</v>
      </c>
      <c r="O169">
        <v>0</v>
      </c>
      <c r="P169">
        <v>0</v>
      </c>
      <c r="Q169" s="15">
        <v>85.791666666666671</v>
      </c>
      <c r="R169">
        <v>0.125</v>
      </c>
      <c r="S169">
        <v>0.4</v>
      </c>
      <c r="T169">
        <v>0</v>
      </c>
      <c r="U169">
        <f t="shared" si="5"/>
        <v>79.701033549783546</v>
      </c>
      <c r="AJ169" s="6"/>
    </row>
    <row r="170" spans="1:36" x14ac:dyDescent="0.25">
      <c r="A170" s="4">
        <v>2017011226</v>
      </c>
      <c r="B170" s="3" t="s">
        <v>61</v>
      </c>
      <c r="C170" s="3" t="s">
        <v>37</v>
      </c>
      <c r="D170" s="3">
        <v>22</v>
      </c>
      <c r="E170">
        <v>1769.5</v>
      </c>
      <c r="F170">
        <f t="shared" si="6"/>
        <v>80.431818181818187</v>
      </c>
      <c r="G170">
        <v>0</v>
      </c>
      <c r="H170" s="7">
        <v>90</v>
      </c>
      <c r="I170">
        <v>42.857142857142868</v>
      </c>
      <c r="J170">
        <v>92</v>
      </c>
      <c r="K170" s="14">
        <v>65</v>
      </c>
      <c r="L170">
        <v>6</v>
      </c>
      <c r="M170">
        <v>0.3</v>
      </c>
      <c r="N170">
        <v>0</v>
      </c>
      <c r="O170">
        <v>0</v>
      </c>
      <c r="P170">
        <v>0.1</v>
      </c>
      <c r="Q170" s="15">
        <v>62.291666666666664</v>
      </c>
      <c r="R170">
        <v>0.35000000000000003</v>
      </c>
      <c r="S170">
        <v>0.3</v>
      </c>
      <c r="T170">
        <v>0.3</v>
      </c>
      <c r="U170">
        <f t="shared" si="5"/>
        <v>79.640546536796521</v>
      </c>
      <c r="AJ170" s="6"/>
    </row>
    <row r="171" spans="1:36" x14ac:dyDescent="0.25">
      <c r="A171" s="4">
        <v>2017011712</v>
      </c>
      <c r="B171" s="3" t="s">
        <v>206</v>
      </c>
      <c r="C171" s="3" t="s">
        <v>195</v>
      </c>
      <c r="D171" s="3">
        <v>22</v>
      </c>
      <c r="E171">
        <v>1891</v>
      </c>
      <c r="F171">
        <f t="shared" si="6"/>
        <v>85.954545454545453</v>
      </c>
      <c r="G171">
        <v>0</v>
      </c>
      <c r="H171" s="7">
        <v>70</v>
      </c>
      <c r="I171">
        <v>28.571428571428573</v>
      </c>
      <c r="J171">
        <v>60</v>
      </c>
      <c r="K171" s="14">
        <v>80</v>
      </c>
      <c r="L171">
        <v>5</v>
      </c>
      <c r="M171">
        <v>0.3</v>
      </c>
      <c r="N171">
        <v>0</v>
      </c>
      <c r="O171">
        <v>0</v>
      </c>
      <c r="P171">
        <v>0.2</v>
      </c>
      <c r="Q171" s="15">
        <v>66.333333333333329</v>
      </c>
      <c r="R171">
        <v>0.4</v>
      </c>
      <c r="S171">
        <v>0.3</v>
      </c>
      <c r="T171">
        <v>0</v>
      </c>
      <c r="U171">
        <f t="shared" si="5"/>
        <v>79.635086580086565</v>
      </c>
      <c r="AJ171" s="6"/>
    </row>
    <row r="172" spans="1:36" x14ac:dyDescent="0.25">
      <c r="A172" s="4">
        <v>2017011128</v>
      </c>
      <c r="B172" s="3" t="s">
        <v>33</v>
      </c>
      <c r="C172" s="3" t="s">
        <v>1</v>
      </c>
      <c r="D172" s="3">
        <v>22</v>
      </c>
      <c r="E172">
        <v>1793.5</v>
      </c>
      <c r="F172">
        <f t="shared" si="6"/>
        <v>81.522727272727266</v>
      </c>
      <c r="G172">
        <v>0</v>
      </c>
      <c r="H172" s="7">
        <v>100</v>
      </c>
      <c r="I172">
        <v>57.142857142857146</v>
      </c>
      <c r="J172">
        <v>60</v>
      </c>
      <c r="K172" s="14">
        <v>65</v>
      </c>
      <c r="L172">
        <v>6</v>
      </c>
      <c r="M172" s="11">
        <v>0.3</v>
      </c>
      <c r="N172">
        <v>0</v>
      </c>
      <c r="O172">
        <v>0</v>
      </c>
      <c r="P172">
        <v>0</v>
      </c>
      <c r="Q172" s="15">
        <v>71.583333333333329</v>
      </c>
      <c r="R172">
        <v>0.4</v>
      </c>
      <c r="S172">
        <v>0.3</v>
      </c>
      <c r="T172">
        <v>0</v>
      </c>
      <c r="U172">
        <f t="shared" si="5"/>
        <v>79.626385281385268</v>
      </c>
      <c r="AJ172" s="6"/>
    </row>
    <row r="173" spans="1:36" x14ac:dyDescent="0.25">
      <c r="A173" s="4">
        <v>2017012125</v>
      </c>
      <c r="B173" s="3" t="s">
        <v>318</v>
      </c>
      <c r="C173" s="3" t="s">
        <v>289</v>
      </c>
      <c r="D173" s="3">
        <v>22</v>
      </c>
      <c r="E173">
        <v>1863.5</v>
      </c>
      <c r="F173">
        <f t="shared" si="6"/>
        <v>84.704545454545453</v>
      </c>
      <c r="G173">
        <v>0</v>
      </c>
      <c r="H173" s="7">
        <v>70</v>
      </c>
      <c r="I173">
        <v>42.857142857142868</v>
      </c>
      <c r="J173">
        <v>60</v>
      </c>
      <c r="K173" s="14">
        <v>75</v>
      </c>
      <c r="L173">
        <v>7</v>
      </c>
      <c r="M173">
        <v>0.3</v>
      </c>
      <c r="N173">
        <v>0</v>
      </c>
      <c r="O173">
        <v>0</v>
      </c>
      <c r="P173">
        <v>0.2</v>
      </c>
      <c r="Q173" s="15">
        <v>59.666666666666664</v>
      </c>
      <c r="R173">
        <v>0.30000000000000004</v>
      </c>
      <c r="S173">
        <v>0.1</v>
      </c>
      <c r="T173">
        <v>0</v>
      </c>
      <c r="U173">
        <f t="shared" si="5"/>
        <v>79.620205627705602</v>
      </c>
      <c r="AJ173" s="6"/>
    </row>
    <row r="174" spans="1:36" x14ac:dyDescent="0.25">
      <c r="A174" s="4">
        <v>2017011611</v>
      </c>
      <c r="B174" s="3" t="s">
        <v>175</v>
      </c>
      <c r="C174" s="3" t="s">
        <v>163</v>
      </c>
      <c r="D174" s="3">
        <v>22</v>
      </c>
      <c r="E174">
        <v>1829.5</v>
      </c>
      <c r="F174">
        <f t="shared" si="6"/>
        <v>83.159090909090907</v>
      </c>
      <c r="G174">
        <v>0</v>
      </c>
      <c r="H174" s="7">
        <v>90</v>
      </c>
      <c r="I174">
        <v>57.142857142857146</v>
      </c>
      <c r="J174">
        <v>60</v>
      </c>
      <c r="K174" s="14">
        <v>60</v>
      </c>
      <c r="L174">
        <v>5</v>
      </c>
      <c r="M174">
        <v>0.3</v>
      </c>
      <c r="N174">
        <v>0</v>
      </c>
      <c r="O174">
        <v>0</v>
      </c>
      <c r="P174">
        <v>0.3</v>
      </c>
      <c r="Q174" s="15">
        <v>56.875</v>
      </c>
      <c r="R174">
        <v>0.30000000000000004</v>
      </c>
      <c r="S174">
        <v>0.4</v>
      </c>
      <c r="T174">
        <v>0</v>
      </c>
      <c r="U174">
        <f t="shared" si="5"/>
        <v>79.612256493506479</v>
      </c>
      <c r="AJ174" s="6"/>
    </row>
    <row r="175" spans="1:36" x14ac:dyDescent="0.25">
      <c r="A175" s="4">
        <v>2017011627</v>
      </c>
      <c r="B175" s="3" t="s">
        <v>191</v>
      </c>
      <c r="C175" s="3" t="s">
        <v>163</v>
      </c>
      <c r="D175" s="3">
        <v>22</v>
      </c>
      <c r="E175">
        <v>1765</v>
      </c>
      <c r="F175">
        <f t="shared" si="6"/>
        <v>80.227272727272734</v>
      </c>
      <c r="G175">
        <v>0</v>
      </c>
      <c r="H175" s="7">
        <v>80</v>
      </c>
      <c r="I175">
        <v>28.571428571428573</v>
      </c>
      <c r="J175">
        <v>100</v>
      </c>
      <c r="K175" s="14">
        <v>75</v>
      </c>
      <c r="L175">
        <v>7</v>
      </c>
      <c r="M175">
        <v>0.3</v>
      </c>
      <c r="N175">
        <v>0</v>
      </c>
      <c r="O175">
        <v>0</v>
      </c>
      <c r="P175">
        <v>0.3</v>
      </c>
      <c r="Q175" s="15">
        <v>67.583333333333329</v>
      </c>
      <c r="R175">
        <v>0.32500000000000001</v>
      </c>
      <c r="S175">
        <v>0.3</v>
      </c>
      <c r="T175">
        <v>0.3</v>
      </c>
      <c r="U175">
        <f t="shared" si="5"/>
        <v>79.600995670995644</v>
      </c>
      <c r="AJ175" s="6"/>
    </row>
    <row r="176" spans="1:36" x14ac:dyDescent="0.25">
      <c r="A176" s="4">
        <v>2017011619</v>
      </c>
      <c r="B176" s="3" t="s">
        <v>183</v>
      </c>
      <c r="C176" s="3" t="s">
        <v>163</v>
      </c>
      <c r="D176" s="3">
        <v>22</v>
      </c>
      <c r="E176">
        <v>1845.5</v>
      </c>
      <c r="F176">
        <f t="shared" si="6"/>
        <v>83.88636363636364</v>
      </c>
      <c r="G176">
        <v>0</v>
      </c>
      <c r="H176" s="7">
        <v>97</v>
      </c>
      <c r="I176">
        <v>28.571428571428573</v>
      </c>
      <c r="J176">
        <v>62</v>
      </c>
      <c r="K176" s="14">
        <v>60</v>
      </c>
      <c r="L176">
        <v>9</v>
      </c>
      <c r="M176">
        <v>0</v>
      </c>
      <c r="N176">
        <v>0</v>
      </c>
      <c r="O176">
        <v>0</v>
      </c>
      <c r="P176">
        <v>0.2</v>
      </c>
      <c r="Q176" s="15">
        <v>46.458333333333336</v>
      </c>
      <c r="R176">
        <v>0.5</v>
      </c>
      <c r="S176">
        <v>0.3</v>
      </c>
      <c r="T176">
        <v>0</v>
      </c>
      <c r="U176">
        <f t="shared" si="5"/>
        <v>79.596109307359313</v>
      </c>
      <c r="AJ176" s="6"/>
    </row>
    <row r="177" spans="1:36" x14ac:dyDescent="0.25">
      <c r="A177" s="4">
        <v>2017011928</v>
      </c>
      <c r="B177" s="3" t="s">
        <v>285</v>
      </c>
      <c r="C177" s="3" t="s">
        <v>255</v>
      </c>
      <c r="D177" s="3">
        <v>22</v>
      </c>
      <c r="E177">
        <v>1852.5</v>
      </c>
      <c r="F177">
        <f t="shared" si="6"/>
        <v>84.204545454545453</v>
      </c>
      <c r="G177">
        <v>0</v>
      </c>
      <c r="H177" s="7">
        <v>85</v>
      </c>
      <c r="I177">
        <v>42.857142857142868</v>
      </c>
      <c r="J177">
        <v>74</v>
      </c>
      <c r="K177" s="14">
        <v>60</v>
      </c>
      <c r="L177">
        <v>6</v>
      </c>
      <c r="M177">
        <v>0</v>
      </c>
      <c r="N177">
        <v>0</v>
      </c>
      <c r="O177">
        <v>0</v>
      </c>
      <c r="P177">
        <v>0.1</v>
      </c>
      <c r="Q177" s="15">
        <v>50.291666666666664</v>
      </c>
      <c r="R177">
        <v>0.35000000000000003</v>
      </c>
      <c r="S177">
        <v>0.2</v>
      </c>
      <c r="T177">
        <v>0</v>
      </c>
      <c r="U177">
        <f t="shared" si="5"/>
        <v>79.571455627705603</v>
      </c>
      <c r="AJ177" s="6"/>
    </row>
    <row r="178" spans="1:36" x14ac:dyDescent="0.25">
      <c r="A178" s="4">
        <v>2017011301</v>
      </c>
      <c r="B178" s="3" t="s">
        <v>66</v>
      </c>
      <c r="C178" s="3" t="s">
        <v>67</v>
      </c>
      <c r="D178" s="3">
        <v>22</v>
      </c>
      <c r="E178">
        <v>1902.5</v>
      </c>
      <c r="F178">
        <f t="shared" si="6"/>
        <v>86.477272727272734</v>
      </c>
      <c r="G178">
        <v>0</v>
      </c>
      <c r="H178" s="7">
        <v>60</v>
      </c>
      <c r="I178">
        <v>42.857142857142868</v>
      </c>
      <c r="J178">
        <v>62</v>
      </c>
      <c r="K178" s="14">
        <v>67.5</v>
      </c>
      <c r="L178">
        <v>5</v>
      </c>
      <c r="M178">
        <v>0.3</v>
      </c>
      <c r="N178">
        <v>0</v>
      </c>
      <c r="O178">
        <v>0</v>
      </c>
      <c r="P178">
        <v>0</v>
      </c>
      <c r="Q178" s="15">
        <v>71.25</v>
      </c>
      <c r="R178">
        <v>0.5</v>
      </c>
      <c r="S178">
        <v>0.3</v>
      </c>
      <c r="T178">
        <v>0</v>
      </c>
      <c r="U178">
        <f t="shared" si="5"/>
        <v>79.53069805194805</v>
      </c>
      <c r="AJ178" s="6"/>
    </row>
    <row r="179" spans="1:36" x14ac:dyDescent="0.25">
      <c r="A179" s="4">
        <v>2017011210</v>
      </c>
      <c r="B179" s="3" t="s">
        <v>46</v>
      </c>
      <c r="C179" s="3" t="s">
        <v>37</v>
      </c>
      <c r="D179" s="3">
        <v>22</v>
      </c>
      <c r="E179">
        <v>1882</v>
      </c>
      <c r="F179">
        <f t="shared" si="6"/>
        <v>85.545454545454547</v>
      </c>
      <c r="G179">
        <v>0</v>
      </c>
      <c r="H179" s="7">
        <v>90</v>
      </c>
      <c r="I179">
        <v>28.571428571428573</v>
      </c>
      <c r="J179">
        <v>60</v>
      </c>
      <c r="K179" s="14">
        <v>60</v>
      </c>
      <c r="L179">
        <v>6</v>
      </c>
      <c r="M179" s="12">
        <v>0</v>
      </c>
      <c r="N179">
        <v>0</v>
      </c>
      <c r="O179">
        <v>0</v>
      </c>
      <c r="P179">
        <v>0.1</v>
      </c>
      <c r="Q179" s="15">
        <v>84.166666666666671</v>
      </c>
      <c r="R179">
        <v>0.5</v>
      </c>
      <c r="S179">
        <v>0.3</v>
      </c>
      <c r="T179">
        <v>0</v>
      </c>
      <c r="U179">
        <f t="shared" si="5"/>
        <v>79.527056277056261</v>
      </c>
      <c r="AJ179" s="6"/>
    </row>
    <row r="180" spans="1:36" x14ac:dyDescent="0.25">
      <c r="A180" s="4">
        <v>2017012129</v>
      </c>
      <c r="B180" s="3" t="s">
        <v>322</v>
      </c>
      <c r="C180" s="3" t="s">
        <v>289</v>
      </c>
      <c r="D180" s="3">
        <v>22</v>
      </c>
      <c r="E180">
        <v>1852.5</v>
      </c>
      <c r="F180">
        <f t="shared" si="6"/>
        <v>84.204545454545453</v>
      </c>
      <c r="G180">
        <v>0</v>
      </c>
      <c r="H180" s="7">
        <v>94</v>
      </c>
      <c r="I180">
        <v>42.857142857142868</v>
      </c>
      <c r="J180">
        <v>60</v>
      </c>
      <c r="K180" s="14">
        <v>60</v>
      </c>
      <c r="L180">
        <v>5</v>
      </c>
      <c r="M180">
        <v>0</v>
      </c>
      <c r="N180">
        <v>0</v>
      </c>
      <c r="O180">
        <v>0</v>
      </c>
      <c r="P180">
        <v>0.1</v>
      </c>
      <c r="Q180" s="15">
        <v>78.791666666666671</v>
      </c>
      <c r="R180">
        <v>0.30000000000000004</v>
      </c>
      <c r="S180">
        <v>0.4</v>
      </c>
      <c r="T180">
        <v>0</v>
      </c>
      <c r="U180">
        <f t="shared" si="5"/>
        <v>79.368955627705617</v>
      </c>
      <c r="AJ180" s="6"/>
    </row>
    <row r="181" spans="1:36" x14ac:dyDescent="0.25">
      <c r="A181" s="4">
        <v>2017011514</v>
      </c>
      <c r="B181" s="3" t="s">
        <v>142</v>
      </c>
      <c r="C181" s="3" t="s">
        <v>128</v>
      </c>
      <c r="D181" s="3">
        <v>22</v>
      </c>
      <c r="E181">
        <v>1831</v>
      </c>
      <c r="F181">
        <f t="shared" si="6"/>
        <v>83.227272727272734</v>
      </c>
      <c r="G181">
        <v>0</v>
      </c>
      <c r="H181" s="7">
        <v>78</v>
      </c>
      <c r="I181">
        <v>57.142857142857146</v>
      </c>
      <c r="J181">
        <v>62</v>
      </c>
      <c r="K181" s="14">
        <v>65</v>
      </c>
      <c r="L181">
        <v>9.5</v>
      </c>
      <c r="M181" s="14">
        <v>0</v>
      </c>
      <c r="N181">
        <v>0</v>
      </c>
      <c r="O181">
        <v>0</v>
      </c>
      <c r="P181">
        <v>-0.2</v>
      </c>
      <c r="Q181" s="15">
        <v>8.7083333333333339</v>
      </c>
      <c r="R181">
        <v>0.47500000000000003</v>
      </c>
      <c r="S181">
        <v>0.2</v>
      </c>
      <c r="T181">
        <v>0</v>
      </c>
      <c r="U181">
        <f t="shared" si="5"/>
        <v>79.365817099567096</v>
      </c>
      <c r="AJ181" s="6"/>
    </row>
    <row r="182" spans="1:36" x14ac:dyDescent="0.25">
      <c r="A182" s="4">
        <v>2017011417</v>
      </c>
      <c r="B182" s="3" t="s">
        <v>116</v>
      </c>
      <c r="C182" s="3" t="s">
        <v>100</v>
      </c>
      <c r="D182" s="3">
        <v>22</v>
      </c>
      <c r="E182">
        <v>1846</v>
      </c>
      <c r="F182">
        <f t="shared" si="6"/>
        <v>83.909090909090907</v>
      </c>
      <c r="G182">
        <v>0</v>
      </c>
      <c r="H182" s="7">
        <v>85</v>
      </c>
      <c r="I182">
        <v>57.142857142857146</v>
      </c>
      <c r="J182">
        <v>62</v>
      </c>
      <c r="K182" s="14">
        <v>60</v>
      </c>
      <c r="L182">
        <v>5</v>
      </c>
      <c r="M182" s="14">
        <v>0.3</v>
      </c>
      <c r="N182">
        <v>0</v>
      </c>
      <c r="O182">
        <v>0</v>
      </c>
      <c r="P182">
        <v>0</v>
      </c>
      <c r="Q182" s="15">
        <v>59.166666666666664</v>
      </c>
      <c r="R182">
        <v>0.125</v>
      </c>
      <c r="S182">
        <v>0.2</v>
      </c>
      <c r="T182">
        <v>0</v>
      </c>
      <c r="U182">
        <f t="shared" si="5"/>
        <v>79.282673160173147</v>
      </c>
      <c r="AJ182" s="6"/>
    </row>
    <row r="183" spans="1:36" x14ac:dyDescent="0.25">
      <c r="A183" s="4">
        <v>2017011624</v>
      </c>
      <c r="B183" s="3" t="s">
        <v>188</v>
      </c>
      <c r="C183" s="3" t="s">
        <v>163</v>
      </c>
      <c r="D183" s="3">
        <v>22</v>
      </c>
      <c r="E183">
        <v>1876.5</v>
      </c>
      <c r="F183">
        <f t="shared" si="6"/>
        <v>85.295454545454547</v>
      </c>
      <c r="G183">
        <v>0</v>
      </c>
      <c r="H183" s="7">
        <v>85</v>
      </c>
      <c r="I183">
        <v>28.571428571428573</v>
      </c>
      <c r="J183">
        <v>60</v>
      </c>
      <c r="K183" s="14">
        <v>65</v>
      </c>
      <c r="L183">
        <v>5</v>
      </c>
      <c r="M183">
        <v>0.3</v>
      </c>
      <c r="N183">
        <v>0</v>
      </c>
      <c r="O183">
        <v>0</v>
      </c>
      <c r="P183">
        <v>0.1</v>
      </c>
      <c r="Q183" s="15">
        <v>86.208333333333329</v>
      </c>
      <c r="R183">
        <v>0.30000000000000004</v>
      </c>
      <c r="S183">
        <v>0.4</v>
      </c>
      <c r="T183">
        <v>0</v>
      </c>
      <c r="U183">
        <f t="shared" si="5"/>
        <v>79.272472943722931</v>
      </c>
      <c r="AJ183" s="6"/>
    </row>
    <row r="184" spans="1:36" x14ac:dyDescent="0.25">
      <c r="A184" s="4">
        <v>2017011915</v>
      </c>
      <c r="B184" s="3" t="s">
        <v>268</v>
      </c>
      <c r="C184" s="3" t="s">
        <v>255</v>
      </c>
      <c r="D184" s="3">
        <v>22</v>
      </c>
      <c r="E184">
        <v>1785.5</v>
      </c>
      <c r="F184">
        <f t="shared" si="6"/>
        <v>81.159090909090907</v>
      </c>
      <c r="G184">
        <v>0</v>
      </c>
      <c r="H184" s="7">
        <v>98</v>
      </c>
      <c r="I184">
        <v>57.142857142857146</v>
      </c>
      <c r="J184">
        <v>64</v>
      </c>
      <c r="K184" s="14">
        <v>60</v>
      </c>
      <c r="L184">
        <v>6</v>
      </c>
      <c r="M184">
        <v>0.3</v>
      </c>
      <c r="N184">
        <v>0</v>
      </c>
      <c r="O184">
        <v>0</v>
      </c>
      <c r="P184">
        <v>0.3</v>
      </c>
      <c r="Q184" s="15">
        <v>70.25</v>
      </c>
      <c r="R184">
        <v>0.25</v>
      </c>
      <c r="S184">
        <v>0.2</v>
      </c>
      <c r="T184">
        <v>0</v>
      </c>
      <c r="U184">
        <f t="shared" si="5"/>
        <v>79.206006493506479</v>
      </c>
      <c r="AJ184" s="6"/>
    </row>
    <row r="185" spans="1:36" x14ac:dyDescent="0.25">
      <c r="A185" s="4">
        <v>2017011519</v>
      </c>
      <c r="B185" s="3" t="s">
        <v>148</v>
      </c>
      <c r="C185" s="3" t="s">
        <v>128</v>
      </c>
      <c r="D185" s="3">
        <v>22</v>
      </c>
      <c r="E185">
        <v>1859.5</v>
      </c>
      <c r="F185">
        <f t="shared" si="6"/>
        <v>84.522727272727266</v>
      </c>
      <c r="G185">
        <v>0</v>
      </c>
      <c r="H185" s="7">
        <v>68</v>
      </c>
      <c r="I185">
        <v>57.142857142857146</v>
      </c>
      <c r="J185">
        <v>60</v>
      </c>
      <c r="K185" s="14">
        <v>60</v>
      </c>
      <c r="L185">
        <v>6</v>
      </c>
      <c r="M185">
        <v>0.3</v>
      </c>
      <c r="N185">
        <v>0</v>
      </c>
      <c r="O185">
        <v>0</v>
      </c>
      <c r="P185">
        <v>-0.1</v>
      </c>
      <c r="Q185" s="15">
        <v>74.208333333333329</v>
      </c>
      <c r="R185">
        <v>0.30000000000000004</v>
      </c>
      <c r="S185">
        <v>0.4</v>
      </c>
      <c r="T185">
        <v>0</v>
      </c>
      <c r="U185">
        <f t="shared" si="5"/>
        <v>79.15513528138527</v>
      </c>
      <c r="AJ185" s="6"/>
    </row>
    <row r="186" spans="1:36" x14ac:dyDescent="0.25">
      <c r="A186" s="4">
        <v>2017011310</v>
      </c>
      <c r="B186" s="3" t="s">
        <v>76</v>
      </c>
      <c r="C186" s="3" t="s">
        <v>67</v>
      </c>
      <c r="D186" s="3">
        <v>22</v>
      </c>
      <c r="E186">
        <v>1928</v>
      </c>
      <c r="F186">
        <f t="shared" si="6"/>
        <v>87.63636363636364</v>
      </c>
      <c r="G186">
        <v>0</v>
      </c>
      <c r="H186" s="7">
        <v>70</v>
      </c>
      <c r="I186">
        <v>28.571428571428573</v>
      </c>
      <c r="J186">
        <v>60</v>
      </c>
      <c r="K186" s="14">
        <v>60</v>
      </c>
      <c r="L186">
        <v>5</v>
      </c>
      <c r="M186">
        <v>0</v>
      </c>
      <c r="N186">
        <v>0</v>
      </c>
      <c r="O186">
        <v>0</v>
      </c>
      <c r="P186">
        <v>0</v>
      </c>
      <c r="Q186" s="15">
        <v>71.666666666666671</v>
      </c>
      <c r="R186">
        <v>0.4</v>
      </c>
      <c r="S186">
        <v>0.4</v>
      </c>
      <c r="T186">
        <v>0</v>
      </c>
      <c r="U186">
        <f t="shared" si="5"/>
        <v>79.115692640692657</v>
      </c>
      <c r="AJ186" s="6"/>
    </row>
    <row r="187" spans="1:36" x14ac:dyDescent="0.25">
      <c r="A187" s="4">
        <v>2017011220</v>
      </c>
      <c r="B187" s="3" t="s">
        <v>55</v>
      </c>
      <c r="C187" s="3" t="s">
        <v>37</v>
      </c>
      <c r="D187" s="3">
        <v>22</v>
      </c>
      <c r="E187">
        <v>1868</v>
      </c>
      <c r="F187">
        <f t="shared" si="6"/>
        <v>84.909090909090907</v>
      </c>
      <c r="G187">
        <v>0</v>
      </c>
      <c r="H187" s="7">
        <v>100</v>
      </c>
      <c r="I187">
        <v>28.571428571428573</v>
      </c>
      <c r="J187">
        <v>60</v>
      </c>
      <c r="K187" s="14">
        <v>60</v>
      </c>
      <c r="L187">
        <v>6</v>
      </c>
      <c r="M187" s="12">
        <v>0</v>
      </c>
      <c r="N187">
        <v>0</v>
      </c>
      <c r="O187">
        <v>0</v>
      </c>
      <c r="P187">
        <v>0.1</v>
      </c>
      <c r="Q187" s="15">
        <v>78.333333333333329</v>
      </c>
      <c r="R187">
        <v>0.1</v>
      </c>
      <c r="S187">
        <v>0.1</v>
      </c>
      <c r="T187">
        <v>0</v>
      </c>
      <c r="U187">
        <f t="shared" si="5"/>
        <v>79.098268398268374</v>
      </c>
      <c r="AJ187" s="6"/>
    </row>
    <row r="188" spans="1:36" x14ac:dyDescent="0.25">
      <c r="A188" s="4">
        <v>2017012228</v>
      </c>
      <c r="B188" s="3" t="s">
        <v>352</v>
      </c>
      <c r="C188" s="3" t="s">
        <v>325</v>
      </c>
      <c r="D188" s="3">
        <v>22</v>
      </c>
      <c r="E188">
        <v>1884.5</v>
      </c>
      <c r="F188">
        <f t="shared" si="6"/>
        <v>85.659090909090907</v>
      </c>
      <c r="G188">
        <v>0</v>
      </c>
      <c r="H188" s="7">
        <v>70</v>
      </c>
      <c r="I188">
        <v>42.857142857142868</v>
      </c>
      <c r="J188">
        <v>60</v>
      </c>
      <c r="K188" s="14">
        <v>60</v>
      </c>
      <c r="L188">
        <v>5</v>
      </c>
      <c r="M188">
        <v>0.3</v>
      </c>
      <c r="N188">
        <v>0</v>
      </c>
      <c r="O188">
        <v>0</v>
      </c>
      <c r="P188">
        <v>0.1</v>
      </c>
      <c r="Q188" s="15">
        <v>69.166666666666671</v>
      </c>
      <c r="R188">
        <v>0.4</v>
      </c>
      <c r="S188">
        <v>0.4</v>
      </c>
      <c r="T188">
        <v>0</v>
      </c>
      <c r="U188">
        <f t="shared" si="5"/>
        <v>79.070887445887436</v>
      </c>
      <c r="AJ188" s="6"/>
    </row>
    <row r="189" spans="1:36" x14ac:dyDescent="0.25">
      <c r="A189" s="4">
        <v>2017011415</v>
      </c>
      <c r="B189" s="3" t="s">
        <v>114</v>
      </c>
      <c r="C189" s="3" t="s">
        <v>100</v>
      </c>
      <c r="D189" s="3">
        <v>22</v>
      </c>
      <c r="E189">
        <v>1879.5</v>
      </c>
      <c r="F189">
        <f t="shared" si="6"/>
        <v>85.431818181818187</v>
      </c>
      <c r="G189">
        <v>0</v>
      </c>
      <c r="H189" s="7">
        <v>85</v>
      </c>
      <c r="I189">
        <v>28.571428571428573</v>
      </c>
      <c r="J189">
        <v>60</v>
      </c>
      <c r="K189" s="14">
        <v>65</v>
      </c>
      <c r="L189">
        <v>5</v>
      </c>
      <c r="M189" s="13">
        <v>0.3</v>
      </c>
      <c r="N189">
        <v>0</v>
      </c>
      <c r="O189">
        <v>0</v>
      </c>
      <c r="P189">
        <v>0</v>
      </c>
      <c r="Q189" s="15">
        <v>83.416666666666671</v>
      </c>
      <c r="R189">
        <v>0.22500000000000001</v>
      </c>
      <c r="S189">
        <v>0.3</v>
      </c>
      <c r="T189">
        <v>0</v>
      </c>
      <c r="U189">
        <f t="shared" si="5"/>
        <v>79.065010822510814</v>
      </c>
      <c r="AJ189" s="6"/>
    </row>
    <row r="190" spans="1:36" x14ac:dyDescent="0.25">
      <c r="A190" s="4">
        <v>2017011720</v>
      </c>
      <c r="B190" s="3" t="s">
        <v>212</v>
      </c>
      <c r="C190" s="3" t="s">
        <v>195</v>
      </c>
      <c r="D190" s="3">
        <v>22</v>
      </c>
      <c r="E190">
        <v>1884.5</v>
      </c>
      <c r="F190">
        <f t="shared" si="6"/>
        <v>85.659090909090907</v>
      </c>
      <c r="G190">
        <v>0</v>
      </c>
      <c r="H190" s="7">
        <v>75</v>
      </c>
      <c r="I190">
        <v>28.571428571428573</v>
      </c>
      <c r="J190">
        <v>60</v>
      </c>
      <c r="K190" s="14">
        <v>65</v>
      </c>
      <c r="L190">
        <v>5</v>
      </c>
      <c r="M190">
        <v>0.3</v>
      </c>
      <c r="N190">
        <v>0</v>
      </c>
      <c r="O190">
        <v>0</v>
      </c>
      <c r="P190">
        <v>0.2</v>
      </c>
      <c r="Q190" s="15">
        <v>83.25</v>
      </c>
      <c r="R190">
        <v>0.5</v>
      </c>
      <c r="S190">
        <v>0.3</v>
      </c>
      <c r="T190">
        <v>0</v>
      </c>
      <c r="U190">
        <f t="shared" si="5"/>
        <v>79.022435064935053</v>
      </c>
      <c r="AJ190" s="6"/>
    </row>
    <row r="191" spans="1:36" x14ac:dyDescent="0.25">
      <c r="A191" s="4">
        <v>2017011729</v>
      </c>
      <c r="B191" s="3" t="s">
        <v>219</v>
      </c>
      <c r="C191" s="3" t="s">
        <v>195</v>
      </c>
      <c r="D191" s="3">
        <v>22</v>
      </c>
      <c r="E191">
        <v>1904.5</v>
      </c>
      <c r="F191">
        <f t="shared" si="6"/>
        <v>86.568181818181813</v>
      </c>
      <c r="G191">
        <v>0</v>
      </c>
      <c r="H191" s="7">
        <v>65</v>
      </c>
      <c r="I191">
        <v>28.571428571428573</v>
      </c>
      <c r="J191">
        <v>60</v>
      </c>
      <c r="K191" s="14">
        <v>70</v>
      </c>
      <c r="L191">
        <v>5</v>
      </c>
      <c r="M191">
        <v>0.3</v>
      </c>
      <c r="N191">
        <v>0</v>
      </c>
      <c r="O191">
        <v>0</v>
      </c>
      <c r="P191">
        <v>0.2</v>
      </c>
      <c r="Q191" s="15">
        <v>72.333333333333329</v>
      </c>
      <c r="R191">
        <v>0.4</v>
      </c>
      <c r="S191">
        <v>0.2</v>
      </c>
      <c r="T191">
        <v>0</v>
      </c>
      <c r="U191">
        <f t="shared" si="5"/>
        <v>79.012132034632032</v>
      </c>
      <c r="AJ191" s="6"/>
    </row>
    <row r="192" spans="1:36" x14ac:dyDescent="0.25">
      <c r="A192" s="4">
        <v>2017011201</v>
      </c>
      <c r="B192" s="3" t="s">
        <v>36</v>
      </c>
      <c r="C192" s="3" t="s">
        <v>37</v>
      </c>
      <c r="D192" s="3">
        <v>22</v>
      </c>
      <c r="E192">
        <v>1884.5</v>
      </c>
      <c r="F192">
        <f t="shared" si="6"/>
        <v>85.659090909090907</v>
      </c>
      <c r="G192">
        <v>0</v>
      </c>
      <c r="H192" s="7">
        <v>90</v>
      </c>
      <c r="I192">
        <v>28.571428571428573</v>
      </c>
      <c r="J192">
        <v>60</v>
      </c>
      <c r="K192" s="14">
        <v>60</v>
      </c>
      <c r="L192">
        <v>5</v>
      </c>
      <c r="M192" s="12">
        <v>0.3</v>
      </c>
      <c r="N192">
        <v>0</v>
      </c>
      <c r="O192">
        <v>0</v>
      </c>
      <c r="P192">
        <v>0</v>
      </c>
      <c r="Q192" s="15">
        <v>66.75</v>
      </c>
      <c r="R192">
        <v>0.17499999999999999</v>
      </c>
      <c r="S192">
        <v>0.3</v>
      </c>
      <c r="T192">
        <v>0</v>
      </c>
      <c r="U192">
        <f t="shared" si="5"/>
        <v>79.007435064935052</v>
      </c>
      <c r="AJ192" s="6"/>
    </row>
    <row r="193" spans="1:36" x14ac:dyDescent="0.25">
      <c r="A193" s="4">
        <v>2017011418</v>
      </c>
      <c r="B193" s="3" t="s">
        <v>117</v>
      </c>
      <c r="C193" s="3" t="s">
        <v>100</v>
      </c>
      <c r="D193" s="3">
        <v>22</v>
      </c>
      <c r="E193">
        <v>1812</v>
      </c>
      <c r="F193">
        <f t="shared" si="6"/>
        <v>82.36363636363636</v>
      </c>
      <c r="G193">
        <v>0</v>
      </c>
      <c r="H193" s="7">
        <v>85</v>
      </c>
      <c r="I193">
        <v>28.571428571428573</v>
      </c>
      <c r="J193">
        <v>92</v>
      </c>
      <c r="K193" s="14">
        <v>60</v>
      </c>
      <c r="L193">
        <v>5</v>
      </c>
      <c r="M193" s="14">
        <v>0.3</v>
      </c>
      <c r="N193">
        <v>0</v>
      </c>
      <c r="O193">
        <v>0</v>
      </c>
      <c r="P193">
        <v>0</v>
      </c>
      <c r="Q193" s="15">
        <v>65.666666666666671</v>
      </c>
      <c r="R193">
        <v>0.32500000000000001</v>
      </c>
      <c r="S193">
        <v>0.3</v>
      </c>
      <c r="T193">
        <v>0.3</v>
      </c>
      <c r="U193">
        <f t="shared" si="5"/>
        <v>78.962283549783535</v>
      </c>
      <c r="AJ193" s="6"/>
    </row>
    <row r="194" spans="1:36" x14ac:dyDescent="0.25">
      <c r="A194" s="4">
        <v>2017011512</v>
      </c>
      <c r="B194" s="3" t="s">
        <v>140</v>
      </c>
      <c r="C194" s="3" t="s">
        <v>128</v>
      </c>
      <c r="D194" s="3">
        <v>22</v>
      </c>
      <c r="E194">
        <v>1851</v>
      </c>
      <c r="F194">
        <f t="shared" si="6"/>
        <v>84.13636363636364</v>
      </c>
      <c r="G194">
        <v>0</v>
      </c>
      <c r="H194" s="7">
        <v>68</v>
      </c>
      <c r="I194">
        <v>28.571428571428573</v>
      </c>
      <c r="J194">
        <v>64</v>
      </c>
      <c r="K194" s="14">
        <v>85</v>
      </c>
      <c r="L194">
        <v>7</v>
      </c>
      <c r="M194" s="14">
        <v>0.3</v>
      </c>
      <c r="N194">
        <v>0</v>
      </c>
      <c r="O194">
        <v>0</v>
      </c>
      <c r="P194">
        <v>-0.2</v>
      </c>
      <c r="Q194" s="15">
        <v>67.333333333333329</v>
      </c>
      <c r="R194">
        <v>0.30000000000000004</v>
      </c>
      <c r="S194">
        <v>0.3</v>
      </c>
      <c r="T194">
        <v>0</v>
      </c>
      <c r="U194">
        <f t="shared" ref="U194:U257" si="7">(F194+G194)*0.7+(H194+I194+J194+K194)*0.27*0.25+L194*0.3+M194+N194+O194+P194+R194+S194+Q194*0.01+T194</f>
        <v>78.94485930735928</v>
      </c>
      <c r="AJ194" s="6"/>
    </row>
    <row r="195" spans="1:36" x14ac:dyDescent="0.25">
      <c r="A195" s="4">
        <v>2017012219</v>
      </c>
      <c r="B195" s="3" t="s">
        <v>343</v>
      </c>
      <c r="C195" s="3" t="s">
        <v>325</v>
      </c>
      <c r="D195" s="3">
        <v>22</v>
      </c>
      <c r="E195">
        <v>1855.5</v>
      </c>
      <c r="F195">
        <f t="shared" si="6"/>
        <v>84.340909090909093</v>
      </c>
      <c r="G195">
        <v>0</v>
      </c>
      <c r="H195" s="7">
        <v>70</v>
      </c>
      <c r="I195">
        <v>57.142857142857146</v>
      </c>
      <c r="J195">
        <v>60</v>
      </c>
      <c r="K195" s="14">
        <v>60</v>
      </c>
      <c r="L195">
        <v>5</v>
      </c>
      <c r="M195">
        <v>0.3</v>
      </c>
      <c r="N195">
        <v>0</v>
      </c>
      <c r="O195">
        <v>0</v>
      </c>
      <c r="P195">
        <v>0.1</v>
      </c>
      <c r="Q195" s="15">
        <v>72</v>
      </c>
      <c r="R195">
        <v>0.30000000000000004</v>
      </c>
      <c r="S195">
        <v>0.3</v>
      </c>
      <c r="T195">
        <v>0</v>
      </c>
      <c r="U195">
        <f t="shared" si="7"/>
        <v>78.940779220779206</v>
      </c>
      <c r="AJ195" s="6"/>
    </row>
    <row r="196" spans="1:36" x14ac:dyDescent="0.25">
      <c r="A196" s="4">
        <v>2017011616</v>
      </c>
      <c r="B196" s="3" t="s">
        <v>180</v>
      </c>
      <c r="C196" s="3" t="s">
        <v>163</v>
      </c>
      <c r="D196" s="3">
        <v>22</v>
      </c>
      <c r="E196">
        <v>1828</v>
      </c>
      <c r="F196">
        <f t="shared" si="6"/>
        <v>83.090909090909093</v>
      </c>
      <c r="G196">
        <v>0</v>
      </c>
      <c r="H196" s="7">
        <v>94</v>
      </c>
      <c r="I196">
        <v>42.857142857142868</v>
      </c>
      <c r="J196">
        <v>60</v>
      </c>
      <c r="K196" s="14">
        <v>60</v>
      </c>
      <c r="L196">
        <v>5</v>
      </c>
      <c r="M196">
        <v>0.3</v>
      </c>
      <c r="N196">
        <v>0</v>
      </c>
      <c r="O196">
        <v>0</v>
      </c>
      <c r="P196">
        <v>0.2</v>
      </c>
      <c r="Q196" s="15">
        <v>60.375</v>
      </c>
      <c r="R196">
        <v>0.5</v>
      </c>
      <c r="S196">
        <v>0.3</v>
      </c>
      <c r="T196">
        <v>0</v>
      </c>
      <c r="U196">
        <f t="shared" si="7"/>
        <v>78.90524350649352</v>
      </c>
      <c r="AJ196" s="6"/>
    </row>
    <row r="197" spans="1:36" x14ac:dyDescent="0.25">
      <c r="A197" s="4">
        <v>2017012214</v>
      </c>
      <c r="B197" s="3" t="s">
        <v>338</v>
      </c>
      <c r="C197" s="3" t="s">
        <v>325</v>
      </c>
      <c r="D197" s="3">
        <v>22</v>
      </c>
      <c r="E197">
        <v>1746</v>
      </c>
      <c r="F197">
        <f t="shared" si="6"/>
        <v>79.36363636363636</v>
      </c>
      <c r="G197">
        <v>0</v>
      </c>
      <c r="H197" s="7">
        <v>95</v>
      </c>
      <c r="I197">
        <v>42.857142857142868</v>
      </c>
      <c r="J197">
        <v>66</v>
      </c>
      <c r="K197" s="14">
        <v>95</v>
      </c>
      <c r="L197">
        <v>6</v>
      </c>
      <c r="M197">
        <v>0.3</v>
      </c>
      <c r="N197">
        <v>0</v>
      </c>
      <c r="O197">
        <v>0</v>
      </c>
      <c r="P197">
        <v>0.1</v>
      </c>
      <c r="Q197" s="15">
        <v>47.416666666666664</v>
      </c>
      <c r="R197">
        <v>0.15000000000000002</v>
      </c>
      <c r="S197">
        <v>0.3</v>
      </c>
      <c r="T197">
        <v>0</v>
      </c>
      <c r="U197">
        <f t="shared" si="7"/>
        <v>78.851569264069255</v>
      </c>
      <c r="AJ197" s="6"/>
    </row>
    <row r="198" spans="1:36" x14ac:dyDescent="0.25">
      <c r="A198" s="4">
        <v>2017011727</v>
      </c>
      <c r="B198" s="3" t="s">
        <v>217</v>
      </c>
      <c r="C198" s="3" t="s">
        <v>195</v>
      </c>
      <c r="D198" s="3">
        <v>22</v>
      </c>
      <c r="E198">
        <v>1850.5</v>
      </c>
      <c r="F198">
        <f t="shared" si="6"/>
        <v>84.11363636363636</v>
      </c>
      <c r="G198">
        <v>0</v>
      </c>
      <c r="H198" s="7">
        <v>90</v>
      </c>
      <c r="I198">
        <v>28.571428571428573</v>
      </c>
      <c r="J198">
        <v>60</v>
      </c>
      <c r="K198" s="14">
        <v>65</v>
      </c>
      <c r="L198">
        <v>5</v>
      </c>
      <c r="M198">
        <v>0.3</v>
      </c>
      <c r="N198">
        <v>0</v>
      </c>
      <c r="O198">
        <v>0</v>
      </c>
      <c r="P198">
        <v>0.2</v>
      </c>
      <c r="Q198" s="15">
        <v>78.25</v>
      </c>
      <c r="R198">
        <v>0.4</v>
      </c>
      <c r="S198">
        <v>0.2</v>
      </c>
      <c r="T198">
        <v>0</v>
      </c>
      <c r="U198">
        <f t="shared" si="7"/>
        <v>78.703116883116891</v>
      </c>
      <c r="AJ198" s="6"/>
    </row>
    <row r="199" spans="1:36" x14ac:dyDescent="0.25">
      <c r="A199" s="4">
        <v>2017011614</v>
      </c>
      <c r="B199" s="3" t="s">
        <v>178</v>
      </c>
      <c r="C199" s="3" t="s">
        <v>163</v>
      </c>
      <c r="D199" s="3">
        <v>22</v>
      </c>
      <c r="E199">
        <v>1818.5</v>
      </c>
      <c r="F199">
        <f t="shared" si="6"/>
        <v>82.659090909090907</v>
      </c>
      <c r="G199">
        <v>0</v>
      </c>
      <c r="H199" s="7">
        <v>70</v>
      </c>
      <c r="I199">
        <v>57.142857142857146</v>
      </c>
      <c r="J199">
        <v>60</v>
      </c>
      <c r="K199" s="14">
        <v>60</v>
      </c>
      <c r="L199">
        <v>8</v>
      </c>
      <c r="M199">
        <v>0.3</v>
      </c>
      <c r="N199">
        <v>0</v>
      </c>
      <c r="O199">
        <v>0</v>
      </c>
      <c r="P199">
        <v>0</v>
      </c>
      <c r="Q199" s="15">
        <v>80.833333333333329</v>
      </c>
      <c r="R199">
        <v>0.30000000000000004</v>
      </c>
      <c r="S199">
        <v>0.3</v>
      </c>
      <c r="T199">
        <v>0</v>
      </c>
      <c r="U199">
        <f t="shared" si="7"/>
        <v>78.651839826839819</v>
      </c>
      <c r="AJ199" s="6"/>
    </row>
    <row r="200" spans="1:36" x14ac:dyDescent="0.25">
      <c r="A200" s="4">
        <v>2017011112</v>
      </c>
      <c r="B200" s="3" t="s">
        <v>13</v>
      </c>
      <c r="C200" s="3" t="s">
        <v>1</v>
      </c>
      <c r="D200" s="3">
        <v>22</v>
      </c>
      <c r="E200">
        <v>1917</v>
      </c>
      <c r="F200">
        <f t="shared" si="6"/>
        <v>87.13636363636364</v>
      </c>
      <c r="G200">
        <v>0</v>
      </c>
      <c r="H200" s="7">
        <v>70</v>
      </c>
      <c r="I200">
        <v>28.571428571428573</v>
      </c>
      <c r="J200">
        <v>60</v>
      </c>
      <c r="K200" s="14">
        <v>60</v>
      </c>
      <c r="L200">
        <v>5</v>
      </c>
      <c r="M200" s="9">
        <v>0</v>
      </c>
      <c r="N200">
        <v>0</v>
      </c>
      <c r="O200">
        <v>0</v>
      </c>
      <c r="P200">
        <v>-0.1</v>
      </c>
      <c r="Q200" s="15">
        <v>87.833333333333329</v>
      </c>
      <c r="R200">
        <v>0.30000000000000004</v>
      </c>
      <c r="S200">
        <v>0.3</v>
      </c>
      <c r="T200">
        <v>0</v>
      </c>
      <c r="U200">
        <f t="shared" si="7"/>
        <v>78.627359307359299</v>
      </c>
      <c r="AJ200" s="6"/>
    </row>
    <row r="201" spans="1:36" x14ac:dyDescent="0.25">
      <c r="A201" s="4">
        <v>2017011502</v>
      </c>
      <c r="B201" s="3" t="s">
        <v>129</v>
      </c>
      <c r="C201" s="3" t="s">
        <v>128</v>
      </c>
      <c r="D201" s="3">
        <v>22</v>
      </c>
      <c r="E201">
        <v>1899</v>
      </c>
      <c r="F201">
        <f t="shared" ref="F201:F264" si="8">E201/D201</f>
        <v>86.318181818181813</v>
      </c>
      <c r="G201">
        <v>0</v>
      </c>
      <c r="H201" s="7">
        <v>70</v>
      </c>
      <c r="I201">
        <v>28.571428571428573</v>
      </c>
      <c r="J201">
        <v>60</v>
      </c>
      <c r="K201" s="14">
        <v>60</v>
      </c>
      <c r="L201">
        <v>6</v>
      </c>
      <c r="M201" s="14">
        <v>0.3</v>
      </c>
      <c r="N201">
        <v>0</v>
      </c>
      <c r="O201">
        <v>0</v>
      </c>
      <c r="P201">
        <v>-0.1</v>
      </c>
      <c r="Q201" s="15">
        <v>69.166666666666671</v>
      </c>
      <c r="R201">
        <v>0.30000000000000004</v>
      </c>
      <c r="S201">
        <v>0.4</v>
      </c>
      <c r="T201">
        <v>0</v>
      </c>
      <c r="U201">
        <f t="shared" si="7"/>
        <v>78.567965367965357</v>
      </c>
      <c r="AJ201" s="6"/>
    </row>
    <row r="202" spans="1:36" x14ac:dyDescent="0.25">
      <c r="A202" s="4">
        <v>2017012204</v>
      </c>
      <c r="B202" s="3" t="s">
        <v>328</v>
      </c>
      <c r="C202" s="3" t="s">
        <v>325</v>
      </c>
      <c r="D202" s="3">
        <v>22</v>
      </c>
      <c r="E202">
        <v>1709</v>
      </c>
      <c r="F202">
        <f t="shared" si="8"/>
        <v>77.681818181818187</v>
      </c>
      <c r="G202">
        <v>0</v>
      </c>
      <c r="H202" s="7">
        <v>75</v>
      </c>
      <c r="I202">
        <v>57.142857142857146</v>
      </c>
      <c r="J202">
        <v>100</v>
      </c>
      <c r="K202" s="14">
        <v>72.5</v>
      </c>
      <c r="L202">
        <v>6</v>
      </c>
      <c r="M202">
        <v>0.3</v>
      </c>
      <c r="N202">
        <v>0</v>
      </c>
      <c r="O202">
        <v>0</v>
      </c>
      <c r="P202">
        <v>0.1</v>
      </c>
      <c r="Q202" s="15">
        <v>29.958333333333332</v>
      </c>
      <c r="R202">
        <v>0.47500000000000003</v>
      </c>
      <c r="S202">
        <v>0.3</v>
      </c>
      <c r="T202">
        <v>0.3</v>
      </c>
      <c r="U202">
        <f t="shared" si="7"/>
        <v>78.515248917748892</v>
      </c>
      <c r="AJ202" s="6"/>
    </row>
    <row r="203" spans="1:36" x14ac:dyDescent="0.25">
      <c r="A203" s="4">
        <v>2017012128</v>
      </c>
      <c r="B203" s="3" t="s">
        <v>321</v>
      </c>
      <c r="C203" s="3" t="s">
        <v>289</v>
      </c>
      <c r="D203" s="3">
        <v>22</v>
      </c>
      <c r="E203">
        <v>1864.5</v>
      </c>
      <c r="F203">
        <f t="shared" si="8"/>
        <v>84.75</v>
      </c>
      <c r="G203">
        <v>0</v>
      </c>
      <c r="H203" s="7">
        <v>70</v>
      </c>
      <c r="I203">
        <v>42.857142857142868</v>
      </c>
      <c r="J203">
        <v>60</v>
      </c>
      <c r="K203" s="14">
        <v>60</v>
      </c>
      <c r="L203">
        <v>6</v>
      </c>
      <c r="M203">
        <v>0.3</v>
      </c>
      <c r="N203">
        <v>0</v>
      </c>
      <c r="O203">
        <v>0</v>
      </c>
      <c r="P203">
        <v>0.1</v>
      </c>
      <c r="Q203" s="15">
        <v>65.791666666666671</v>
      </c>
      <c r="R203">
        <v>0.4</v>
      </c>
      <c r="S203">
        <v>0.2</v>
      </c>
      <c r="T203">
        <v>0</v>
      </c>
      <c r="U203">
        <f t="shared" si="7"/>
        <v>78.500773809523807</v>
      </c>
      <c r="AJ203" s="6"/>
    </row>
    <row r="204" spans="1:36" x14ac:dyDescent="0.25">
      <c r="A204" s="4">
        <v>2017012203</v>
      </c>
      <c r="B204" s="3" t="s">
        <v>327</v>
      </c>
      <c r="C204" s="3" t="s">
        <v>325</v>
      </c>
      <c r="D204" s="3">
        <v>22</v>
      </c>
      <c r="E204">
        <v>1831</v>
      </c>
      <c r="F204">
        <f t="shared" si="8"/>
        <v>83.227272727272734</v>
      </c>
      <c r="G204">
        <v>0</v>
      </c>
      <c r="H204" s="7">
        <v>75</v>
      </c>
      <c r="I204">
        <v>57.142857142857146</v>
      </c>
      <c r="J204">
        <v>60</v>
      </c>
      <c r="K204" s="14">
        <v>62.5</v>
      </c>
      <c r="L204">
        <v>6</v>
      </c>
      <c r="M204">
        <v>0.3</v>
      </c>
      <c r="N204">
        <v>0</v>
      </c>
      <c r="O204">
        <v>0</v>
      </c>
      <c r="P204">
        <v>0.1</v>
      </c>
      <c r="Q204" s="15">
        <v>0</v>
      </c>
      <c r="R204">
        <v>0.375</v>
      </c>
      <c r="S204">
        <v>0.4</v>
      </c>
      <c r="T204">
        <v>0</v>
      </c>
      <c r="U204">
        <f t="shared" si="7"/>
        <v>78.422483766233768</v>
      </c>
      <c r="AJ204" s="6"/>
    </row>
    <row r="205" spans="1:36" x14ac:dyDescent="0.25">
      <c r="A205" s="4">
        <v>2017011227</v>
      </c>
      <c r="B205" s="3" t="s">
        <v>62</v>
      </c>
      <c r="C205" s="3" t="s">
        <v>37</v>
      </c>
      <c r="D205" s="3">
        <v>22</v>
      </c>
      <c r="E205">
        <v>1703</v>
      </c>
      <c r="F205">
        <f t="shared" si="8"/>
        <v>77.409090909090907</v>
      </c>
      <c r="G205">
        <v>0</v>
      </c>
      <c r="H205" s="7">
        <v>95</v>
      </c>
      <c r="I205">
        <v>28.571428571428573</v>
      </c>
      <c r="J205">
        <v>100</v>
      </c>
      <c r="K205" s="14">
        <v>70</v>
      </c>
      <c r="L205">
        <v>9</v>
      </c>
      <c r="M205">
        <v>0.3</v>
      </c>
      <c r="N205">
        <v>0</v>
      </c>
      <c r="O205">
        <v>0</v>
      </c>
      <c r="P205">
        <v>0</v>
      </c>
      <c r="Q205" s="15">
        <v>49.25</v>
      </c>
      <c r="R205">
        <v>0.375</v>
      </c>
      <c r="S205">
        <v>0.2</v>
      </c>
      <c r="T205">
        <v>0.3</v>
      </c>
      <c r="U205">
        <f t="shared" si="7"/>
        <v>78.369935064935063</v>
      </c>
      <c r="AJ205" s="6"/>
    </row>
    <row r="206" spans="1:36" x14ac:dyDescent="0.25">
      <c r="A206" s="4">
        <v>2017011130</v>
      </c>
      <c r="B206" s="3" t="s">
        <v>35</v>
      </c>
      <c r="C206" s="3" t="s">
        <v>1</v>
      </c>
      <c r="D206" s="3">
        <v>22</v>
      </c>
      <c r="E206">
        <v>1838.5</v>
      </c>
      <c r="F206">
        <f t="shared" si="8"/>
        <v>83.568181818181813</v>
      </c>
      <c r="G206">
        <v>0</v>
      </c>
      <c r="H206" s="7">
        <v>68</v>
      </c>
      <c r="I206">
        <v>57.142857142857146</v>
      </c>
      <c r="J206">
        <v>60</v>
      </c>
      <c r="K206" s="14">
        <v>60</v>
      </c>
      <c r="L206">
        <v>5</v>
      </c>
      <c r="M206" s="12">
        <v>0.3</v>
      </c>
      <c r="N206">
        <v>0</v>
      </c>
      <c r="O206">
        <v>0</v>
      </c>
      <c r="P206">
        <v>0.1</v>
      </c>
      <c r="Q206" s="15">
        <v>74.75</v>
      </c>
      <c r="R206">
        <v>0.32500000000000001</v>
      </c>
      <c r="S206">
        <v>0.3</v>
      </c>
      <c r="T206">
        <v>0</v>
      </c>
      <c r="U206">
        <f t="shared" si="7"/>
        <v>78.317370129870127</v>
      </c>
      <c r="AJ206" s="6"/>
    </row>
    <row r="207" spans="1:36" x14ac:dyDescent="0.25">
      <c r="A207" s="4">
        <v>2017011922</v>
      </c>
      <c r="B207" s="3" t="s">
        <v>278</v>
      </c>
      <c r="C207" s="3" t="s">
        <v>255</v>
      </c>
      <c r="D207" s="3">
        <v>22</v>
      </c>
      <c r="E207">
        <v>1800</v>
      </c>
      <c r="F207">
        <f t="shared" si="8"/>
        <v>81.818181818181813</v>
      </c>
      <c r="G207">
        <v>0</v>
      </c>
      <c r="H207" s="7">
        <v>87</v>
      </c>
      <c r="I207">
        <v>42.857142857142868</v>
      </c>
      <c r="J207">
        <v>64</v>
      </c>
      <c r="K207" s="14">
        <v>60</v>
      </c>
      <c r="L207">
        <v>6</v>
      </c>
      <c r="M207">
        <v>0.3</v>
      </c>
      <c r="N207">
        <v>0</v>
      </c>
      <c r="O207">
        <v>0</v>
      </c>
      <c r="P207">
        <v>0.2</v>
      </c>
      <c r="Q207" s="15">
        <v>72.833333333333329</v>
      </c>
      <c r="R207">
        <v>0.4</v>
      </c>
      <c r="S207">
        <v>0.3</v>
      </c>
      <c r="T207">
        <v>0</v>
      </c>
      <c r="U207">
        <f t="shared" si="7"/>
        <v>78.136417748917751</v>
      </c>
      <c r="AJ207" s="6"/>
    </row>
    <row r="208" spans="1:36" x14ac:dyDescent="0.25">
      <c r="A208" s="4">
        <v>2017011921</v>
      </c>
      <c r="B208" s="3" t="s">
        <v>277</v>
      </c>
      <c r="C208" s="3" t="s">
        <v>255</v>
      </c>
      <c r="D208" s="3">
        <v>22</v>
      </c>
      <c r="E208">
        <v>1795.5</v>
      </c>
      <c r="F208">
        <f t="shared" si="8"/>
        <v>81.61363636363636</v>
      </c>
      <c r="G208">
        <v>0</v>
      </c>
      <c r="H208" s="7">
        <v>90</v>
      </c>
      <c r="I208">
        <v>42.857142857142868</v>
      </c>
      <c r="J208">
        <v>64</v>
      </c>
      <c r="K208" s="14">
        <v>60</v>
      </c>
      <c r="L208">
        <v>6</v>
      </c>
      <c r="M208">
        <v>0.3</v>
      </c>
      <c r="N208">
        <v>0</v>
      </c>
      <c r="O208">
        <v>0</v>
      </c>
      <c r="P208">
        <v>0.2</v>
      </c>
      <c r="Q208" s="15">
        <v>64.166666666666671</v>
      </c>
      <c r="R208">
        <v>0.30000000000000004</v>
      </c>
      <c r="S208">
        <v>0.3</v>
      </c>
      <c r="T208">
        <v>0</v>
      </c>
      <c r="U208">
        <f t="shared" si="7"/>
        <v>78.009069264069254</v>
      </c>
      <c r="AJ208" s="6"/>
    </row>
    <row r="209" spans="1:36" x14ac:dyDescent="0.25">
      <c r="A209" s="4">
        <v>2017011104</v>
      </c>
      <c r="B209" s="3" t="s">
        <v>4</v>
      </c>
      <c r="C209" s="3" t="s">
        <v>1</v>
      </c>
      <c r="D209" s="3">
        <v>22</v>
      </c>
      <c r="E209">
        <v>1888</v>
      </c>
      <c r="F209">
        <f t="shared" si="8"/>
        <v>85.818181818181813</v>
      </c>
      <c r="G209">
        <v>0</v>
      </c>
      <c r="H209" s="7">
        <v>75</v>
      </c>
      <c r="I209">
        <v>28.571428571428573</v>
      </c>
      <c r="J209">
        <v>60</v>
      </c>
      <c r="K209" s="14">
        <v>60</v>
      </c>
      <c r="L209">
        <v>5</v>
      </c>
      <c r="M209" s="8">
        <v>0.3</v>
      </c>
      <c r="N209">
        <v>0</v>
      </c>
      <c r="O209">
        <v>0</v>
      </c>
      <c r="P209">
        <v>-0.1</v>
      </c>
      <c r="Q209" s="15">
        <v>70.541666666666671</v>
      </c>
      <c r="R209">
        <v>0.125</v>
      </c>
      <c r="S209">
        <v>0.3</v>
      </c>
      <c r="T209">
        <v>0</v>
      </c>
      <c r="U209">
        <f t="shared" si="7"/>
        <v>77.994215367965353</v>
      </c>
      <c r="AJ209" s="6"/>
    </row>
    <row r="210" spans="1:36" x14ac:dyDescent="0.25">
      <c r="A210" s="4">
        <v>2017011118</v>
      </c>
      <c r="B210" s="3" t="s">
        <v>19</v>
      </c>
      <c r="C210" s="3" t="s">
        <v>1</v>
      </c>
      <c r="D210" s="3">
        <v>22</v>
      </c>
      <c r="E210">
        <v>1838</v>
      </c>
      <c r="F210">
        <f t="shared" si="8"/>
        <v>83.545454545454547</v>
      </c>
      <c r="G210">
        <v>0</v>
      </c>
      <c r="H210" s="7">
        <v>90</v>
      </c>
      <c r="I210">
        <v>28.571428571428573</v>
      </c>
      <c r="J210">
        <v>60</v>
      </c>
      <c r="K210" s="14">
        <v>65</v>
      </c>
      <c r="L210">
        <v>5</v>
      </c>
      <c r="M210" s="9">
        <v>0.3</v>
      </c>
      <c r="N210">
        <v>0</v>
      </c>
      <c r="O210">
        <v>0</v>
      </c>
      <c r="P210">
        <v>0</v>
      </c>
      <c r="Q210" s="15">
        <v>64.5</v>
      </c>
      <c r="R210">
        <v>0.30000000000000004</v>
      </c>
      <c r="S210">
        <v>0.3</v>
      </c>
      <c r="T210">
        <v>0</v>
      </c>
      <c r="U210">
        <f t="shared" si="7"/>
        <v>77.967889610389591</v>
      </c>
      <c r="AJ210" s="6"/>
    </row>
    <row r="211" spans="1:36" x14ac:dyDescent="0.25">
      <c r="A211" s="4">
        <v>2017012218</v>
      </c>
      <c r="B211" s="3" t="s">
        <v>342</v>
      </c>
      <c r="C211" s="3" t="s">
        <v>325</v>
      </c>
      <c r="D211" s="3">
        <v>22</v>
      </c>
      <c r="E211">
        <v>1738.5</v>
      </c>
      <c r="F211">
        <f t="shared" si="8"/>
        <v>79.022727272727266</v>
      </c>
      <c r="G211">
        <v>0</v>
      </c>
      <c r="H211" s="7">
        <v>78</v>
      </c>
      <c r="I211">
        <v>42.857142857142868</v>
      </c>
      <c r="J211">
        <v>60</v>
      </c>
      <c r="K211" s="14">
        <v>87.5</v>
      </c>
      <c r="L211">
        <v>9.5</v>
      </c>
      <c r="M211">
        <v>0.3</v>
      </c>
      <c r="N211">
        <v>0</v>
      </c>
      <c r="O211">
        <v>0</v>
      </c>
      <c r="P211">
        <v>0.1</v>
      </c>
      <c r="Q211" s="15">
        <v>51.041666666666664</v>
      </c>
      <c r="R211">
        <v>0.47500000000000003</v>
      </c>
      <c r="S211">
        <v>0.3</v>
      </c>
      <c r="T211">
        <v>0</v>
      </c>
      <c r="U211">
        <f t="shared" si="7"/>
        <v>77.965432900432873</v>
      </c>
      <c r="AJ211" s="6"/>
    </row>
    <row r="212" spans="1:36" x14ac:dyDescent="0.25">
      <c r="A212" s="4">
        <v>2017011401</v>
      </c>
      <c r="B212" s="3" t="s">
        <v>99</v>
      </c>
      <c r="C212" s="3" t="s">
        <v>100</v>
      </c>
      <c r="D212" s="3">
        <v>22</v>
      </c>
      <c r="E212">
        <v>1795.5</v>
      </c>
      <c r="F212">
        <f t="shared" si="8"/>
        <v>81.61363636363636</v>
      </c>
      <c r="G212">
        <v>0</v>
      </c>
      <c r="H212" s="7">
        <v>95</v>
      </c>
      <c r="I212">
        <v>28.571428571428573</v>
      </c>
      <c r="J212">
        <v>62</v>
      </c>
      <c r="K212" s="14">
        <v>60</v>
      </c>
      <c r="L212">
        <v>9</v>
      </c>
      <c r="M212" s="13">
        <v>0.3</v>
      </c>
      <c r="N212">
        <v>0</v>
      </c>
      <c r="O212">
        <v>0</v>
      </c>
      <c r="P212">
        <v>0</v>
      </c>
      <c r="Q212" s="15">
        <v>57.333333333333336</v>
      </c>
      <c r="R212">
        <v>0.32500000000000001</v>
      </c>
      <c r="S212">
        <v>0.3</v>
      </c>
      <c r="T212">
        <v>0</v>
      </c>
      <c r="U212">
        <f t="shared" si="7"/>
        <v>77.903950216450212</v>
      </c>
      <c r="AJ212" s="6"/>
    </row>
    <row r="213" spans="1:36" x14ac:dyDescent="0.25">
      <c r="A213" s="4">
        <v>2017011601</v>
      </c>
      <c r="B213" s="3" t="s">
        <v>162</v>
      </c>
      <c r="C213" s="3" t="s">
        <v>163</v>
      </c>
      <c r="D213" s="3">
        <v>22</v>
      </c>
      <c r="E213">
        <v>1879.5</v>
      </c>
      <c r="F213">
        <f t="shared" si="8"/>
        <v>85.431818181818187</v>
      </c>
      <c r="G213">
        <v>0</v>
      </c>
      <c r="H213" s="7">
        <v>68</v>
      </c>
      <c r="I213">
        <v>28.571428571428573</v>
      </c>
      <c r="J213">
        <v>60</v>
      </c>
      <c r="K213" s="14">
        <v>60</v>
      </c>
      <c r="L213">
        <v>6</v>
      </c>
      <c r="M213">
        <v>0</v>
      </c>
      <c r="N213">
        <v>0</v>
      </c>
      <c r="O213">
        <v>0</v>
      </c>
      <c r="P213">
        <v>0.2</v>
      </c>
      <c r="Q213" s="15">
        <v>81.25</v>
      </c>
      <c r="R213">
        <v>0.27500000000000002</v>
      </c>
      <c r="S213">
        <v>0.3</v>
      </c>
      <c r="T213">
        <v>0</v>
      </c>
      <c r="U213">
        <f t="shared" si="7"/>
        <v>77.808344155844154</v>
      </c>
      <c r="AJ213" s="6"/>
    </row>
    <row r="214" spans="1:36" x14ac:dyDescent="0.25">
      <c r="A214" s="4">
        <v>2017011202</v>
      </c>
      <c r="B214" s="3" t="s">
        <v>38</v>
      </c>
      <c r="C214" s="3" t="s">
        <v>37</v>
      </c>
      <c r="D214" s="3">
        <v>22</v>
      </c>
      <c r="E214">
        <v>1839</v>
      </c>
      <c r="F214">
        <f t="shared" si="8"/>
        <v>83.590909090909093</v>
      </c>
      <c r="G214">
        <v>0</v>
      </c>
      <c r="H214" s="7">
        <v>90</v>
      </c>
      <c r="I214">
        <v>28.571428571428573</v>
      </c>
      <c r="J214">
        <v>60</v>
      </c>
      <c r="K214" s="14">
        <v>60</v>
      </c>
      <c r="L214">
        <v>5</v>
      </c>
      <c r="M214" s="12">
        <v>0.3</v>
      </c>
      <c r="N214">
        <v>0</v>
      </c>
      <c r="O214">
        <v>0</v>
      </c>
      <c r="P214">
        <v>0</v>
      </c>
      <c r="Q214" s="15">
        <v>85.041666666666671</v>
      </c>
      <c r="R214">
        <v>0.2</v>
      </c>
      <c r="S214">
        <v>0.3</v>
      </c>
      <c r="T214">
        <v>0</v>
      </c>
      <c r="U214">
        <f t="shared" si="7"/>
        <v>77.767624458874437</v>
      </c>
      <c r="AJ214" s="6"/>
    </row>
    <row r="215" spans="1:36" x14ac:dyDescent="0.25">
      <c r="A215" s="4">
        <v>2017011604</v>
      </c>
      <c r="B215" s="3" t="s">
        <v>167</v>
      </c>
      <c r="C215" s="3" t="s">
        <v>163</v>
      </c>
      <c r="D215" s="3">
        <v>22</v>
      </c>
      <c r="E215">
        <v>1860.5</v>
      </c>
      <c r="F215">
        <f t="shared" si="8"/>
        <v>84.568181818181813</v>
      </c>
      <c r="G215">
        <v>0</v>
      </c>
      <c r="H215" s="7">
        <v>75</v>
      </c>
      <c r="I215">
        <v>28.571428571428573</v>
      </c>
      <c r="J215">
        <v>62</v>
      </c>
      <c r="K215" s="14">
        <v>60</v>
      </c>
      <c r="L215">
        <v>5</v>
      </c>
      <c r="M215">
        <v>0.3</v>
      </c>
      <c r="N215">
        <v>0</v>
      </c>
      <c r="O215">
        <v>0</v>
      </c>
      <c r="P215">
        <v>0.2</v>
      </c>
      <c r="Q215" s="15">
        <v>57.208333333333336</v>
      </c>
      <c r="R215">
        <v>0.45</v>
      </c>
      <c r="S215">
        <v>0.3</v>
      </c>
      <c r="T215">
        <v>0</v>
      </c>
      <c r="U215">
        <f t="shared" si="7"/>
        <v>77.745882034632032</v>
      </c>
      <c r="AJ215" s="6"/>
    </row>
    <row r="216" spans="1:36" x14ac:dyDescent="0.25">
      <c r="A216" s="4">
        <v>2017011518</v>
      </c>
      <c r="B216" s="3" t="s">
        <v>147</v>
      </c>
      <c r="C216" s="3" t="s">
        <v>128</v>
      </c>
      <c r="D216" s="3">
        <v>22</v>
      </c>
      <c r="E216">
        <v>1851.5</v>
      </c>
      <c r="F216">
        <f t="shared" si="8"/>
        <v>84.159090909090907</v>
      </c>
      <c r="G216">
        <v>0</v>
      </c>
      <c r="H216" s="7">
        <v>68</v>
      </c>
      <c r="I216">
        <v>42.857142857142868</v>
      </c>
      <c r="J216">
        <v>60</v>
      </c>
      <c r="K216" s="14">
        <v>60</v>
      </c>
      <c r="L216">
        <v>5</v>
      </c>
      <c r="M216">
        <v>0.3</v>
      </c>
      <c r="N216">
        <v>0</v>
      </c>
      <c r="O216">
        <v>0</v>
      </c>
      <c r="P216">
        <v>-0.1</v>
      </c>
      <c r="Q216" s="15">
        <v>69.791666666666671</v>
      </c>
      <c r="R216">
        <v>0.4</v>
      </c>
      <c r="S216">
        <v>0.3</v>
      </c>
      <c r="T216">
        <v>0</v>
      </c>
      <c r="U216">
        <f t="shared" si="7"/>
        <v>77.592137445887445</v>
      </c>
      <c r="AJ216" s="6"/>
    </row>
    <row r="217" spans="1:36" x14ac:dyDescent="0.25">
      <c r="A217" s="4">
        <v>2017011806</v>
      </c>
      <c r="B217" s="3" t="s">
        <v>227</v>
      </c>
      <c r="C217" s="3" t="s">
        <v>221</v>
      </c>
      <c r="D217" s="3">
        <v>22</v>
      </c>
      <c r="E217">
        <v>1855</v>
      </c>
      <c r="F217">
        <f t="shared" si="8"/>
        <v>84.318181818181813</v>
      </c>
      <c r="G217">
        <v>0</v>
      </c>
      <c r="H217" s="7">
        <v>60</v>
      </c>
      <c r="I217">
        <v>42.857142857142868</v>
      </c>
      <c r="J217">
        <v>64</v>
      </c>
      <c r="K217" s="14">
        <v>60</v>
      </c>
      <c r="L217">
        <v>5</v>
      </c>
      <c r="M217">
        <v>0.3</v>
      </c>
      <c r="N217">
        <v>0</v>
      </c>
      <c r="O217">
        <v>0</v>
      </c>
      <c r="P217">
        <v>0.1</v>
      </c>
      <c r="Q217" s="15">
        <v>59.75</v>
      </c>
      <c r="R217">
        <v>0.45</v>
      </c>
      <c r="S217">
        <v>0.3</v>
      </c>
      <c r="T217">
        <v>0</v>
      </c>
      <c r="U217">
        <f t="shared" si="7"/>
        <v>77.583084415584395</v>
      </c>
      <c r="AJ217" s="6"/>
    </row>
    <row r="218" spans="1:36" x14ac:dyDescent="0.25">
      <c r="A218" s="4">
        <v>2017012107</v>
      </c>
      <c r="B218" s="3" t="s">
        <v>296</v>
      </c>
      <c r="C218" s="3" t="s">
        <v>289</v>
      </c>
      <c r="D218" s="3">
        <v>22</v>
      </c>
      <c r="E218">
        <v>1816</v>
      </c>
      <c r="F218">
        <f t="shared" si="8"/>
        <v>82.545454545454547</v>
      </c>
      <c r="G218">
        <v>0</v>
      </c>
      <c r="H218" s="7">
        <v>80</v>
      </c>
      <c r="I218">
        <v>42.857142857142868</v>
      </c>
      <c r="J218">
        <v>60</v>
      </c>
      <c r="K218" s="14">
        <v>60</v>
      </c>
      <c r="L218">
        <v>6</v>
      </c>
      <c r="M218">
        <v>0.3</v>
      </c>
      <c r="N218">
        <v>0</v>
      </c>
      <c r="O218">
        <v>0</v>
      </c>
      <c r="P218">
        <v>0.1</v>
      </c>
      <c r="Q218" s="15">
        <v>59.458333333333336</v>
      </c>
      <c r="R218">
        <v>0.4</v>
      </c>
      <c r="S218">
        <v>0.2</v>
      </c>
      <c r="T218">
        <v>0</v>
      </c>
      <c r="U218">
        <f t="shared" si="7"/>
        <v>77.56925865800865</v>
      </c>
      <c r="AJ218" s="6"/>
    </row>
    <row r="219" spans="1:36" x14ac:dyDescent="0.25">
      <c r="A219" s="4">
        <v>2017012102</v>
      </c>
      <c r="B219" s="3" t="s">
        <v>288</v>
      </c>
      <c r="C219" s="3" t="s">
        <v>289</v>
      </c>
      <c r="D219" s="3">
        <v>22</v>
      </c>
      <c r="E219">
        <v>1788.5</v>
      </c>
      <c r="F219">
        <f t="shared" si="8"/>
        <v>81.295454545454547</v>
      </c>
      <c r="G219">
        <v>0</v>
      </c>
      <c r="H219" s="7">
        <v>94</v>
      </c>
      <c r="I219">
        <v>42.857142857142868</v>
      </c>
      <c r="J219">
        <v>60</v>
      </c>
      <c r="K219" s="14">
        <v>60</v>
      </c>
      <c r="L219">
        <v>5</v>
      </c>
      <c r="M219">
        <v>0.3</v>
      </c>
      <c r="N219">
        <v>0</v>
      </c>
      <c r="O219">
        <v>0</v>
      </c>
      <c r="P219">
        <v>0.1</v>
      </c>
      <c r="Q219" s="15">
        <v>68.583333333333329</v>
      </c>
      <c r="R219">
        <v>0.35</v>
      </c>
      <c r="S219">
        <v>0.3</v>
      </c>
      <c r="T219">
        <v>0</v>
      </c>
      <c r="U219">
        <f t="shared" si="7"/>
        <v>77.480508658008645</v>
      </c>
      <c r="AJ219" s="6"/>
    </row>
    <row r="220" spans="1:36" x14ac:dyDescent="0.25">
      <c r="A220" s="4">
        <v>2017012209</v>
      </c>
      <c r="B220" s="3" t="s">
        <v>333</v>
      </c>
      <c r="C220" s="3" t="s">
        <v>325</v>
      </c>
      <c r="D220" s="3">
        <v>22</v>
      </c>
      <c r="E220">
        <v>1883</v>
      </c>
      <c r="F220">
        <f t="shared" si="8"/>
        <v>85.590909090909093</v>
      </c>
      <c r="G220">
        <v>0</v>
      </c>
      <c r="H220" s="7">
        <v>60</v>
      </c>
      <c r="I220">
        <v>28.571428571428573</v>
      </c>
      <c r="J220">
        <v>60</v>
      </c>
      <c r="K220" s="14">
        <v>62.5</v>
      </c>
      <c r="L220">
        <v>6</v>
      </c>
      <c r="M220">
        <v>0.3</v>
      </c>
      <c r="N220">
        <v>0</v>
      </c>
      <c r="O220">
        <v>0</v>
      </c>
      <c r="P220">
        <v>0.1</v>
      </c>
      <c r="Q220" s="15">
        <v>50.916666666666664</v>
      </c>
      <c r="R220">
        <v>0.30000000000000004</v>
      </c>
      <c r="S220">
        <v>0.3</v>
      </c>
      <c r="T220">
        <v>0</v>
      </c>
      <c r="U220">
        <f t="shared" si="7"/>
        <v>77.470124458874452</v>
      </c>
      <c r="AJ220" s="6"/>
    </row>
    <row r="221" spans="1:36" x14ac:dyDescent="0.25">
      <c r="A221" s="4">
        <v>2017011421</v>
      </c>
      <c r="B221" s="3" t="s">
        <v>119</v>
      </c>
      <c r="C221" s="3" t="s">
        <v>100</v>
      </c>
      <c r="D221" s="3">
        <v>22</v>
      </c>
      <c r="E221">
        <v>1834</v>
      </c>
      <c r="F221">
        <f t="shared" si="8"/>
        <v>83.36363636363636</v>
      </c>
      <c r="G221">
        <v>0</v>
      </c>
      <c r="H221" s="7">
        <v>85</v>
      </c>
      <c r="I221">
        <v>28.571428571428573</v>
      </c>
      <c r="J221">
        <v>60</v>
      </c>
      <c r="K221" s="14">
        <v>60</v>
      </c>
      <c r="L221">
        <v>6</v>
      </c>
      <c r="M221" s="14">
        <v>0.3</v>
      </c>
      <c r="N221">
        <v>0</v>
      </c>
      <c r="O221">
        <v>0</v>
      </c>
      <c r="P221">
        <v>-0.1</v>
      </c>
      <c r="Q221" s="15">
        <v>68.541666666666671</v>
      </c>
      <c r="R221">
        <v>0.32500000000000001</v>
      </c>
      <c r="S221">
        <v>0.3</v>
      </c>
      <c r="T221">
        <v>0</v>
      </c>
      <c r="U221">
        <f t="shared" si="7"/>
        <v>77.431033549783535</v>
      </c>
      <c r="AJ221" s="6"/>
    </row>
    <row r="222" spans="1:36" x14ac:dyDescent="0.25">
      <c r="A222" s="4">
        <v>2017012223</v>
      </c>
      <c r="B222" s="3" t="s">
        <v>347</v>
      </c>
      <c r="C222" s="3" t="s">
        <v>325</v>
      </c>
      <c r="D222" s="3">
        <v>22</v>
      </c>
      <c r="E222">
        <v>1815</v>
      </c>
      <c r="F222">
        <f t="shared" si="8"/>
        <v>82.5</v>
      </c>
      <c r="G222">
        <v>0</v>
      </c>
      <c r="H222" s="7">
        <v>0</v>
      </c>
      <c r="I222">
        <v>71.428571428571431</v>
      </c>
      <c r="J222">
        <v>96</v>
      </c>
      <c r="K222" s="14">
        <v>70</v>
      </c>
      <c r="L222">
        <v>7</v>
      </c>
      <c r="M222">
        <v>0.3</v>
      </c>
      <c r="N222">
        <v>0</v>
      </c>
      <c r="O222">
        <v>0</v>
      </c>
      <c r="P222">
        <v>0.1</v>
      </c>
      <c r="Q222" s="15">
        <v>38.75</v>
      </c>
      <c r="R222">
        <v>0.2</v>
      </c>
      <c r="S222">
        <v>0.2</v>
      </c>
      <c r="T222">
        <v>0.3</v>
      </c>
      <c r="U222">
        <f t="shared" si="7"/>
        <v>77.363928571428559</v>
      </c>
      <c r="AJ222" s="6"/>
    </row>
    <row r="223" spans="1:36" x14ac:dyDescent="0.25">
      <c r="A223" s="4">
        <v>2017011501</v>
      </c>
      <c r="B223" s="3" t="s">
        <v>127</v>
      </c>
      <c r="C223" s="3" t="s">
        <v>128</v>
      </c>
      <c r="D223" s="3">
        <v>22</v>
      </c>
      <c r="E223">
        <v>1966.5</v>
      </c>
      <c r="F223">
        <f t="shared" si="8"/>
        <v>89.38636363636364</v>
      </c>
      <c r="G223">
        <v>0</v>
      </c>
      <c r="H223" s="7">
        <v>0</v>
      </c>
      <c r="I223">
        <v>57.142857142857146</v>
      </c>
      <c r="J223">
        <v>60</v>
      </c>
      <c r="K223" s="14">
        <v>60</v>
      </c>
      <c r="L223">
        <v>5</v>
      </c>
      <c r="M223" s="14">
        <v>0.3</v>
      </c>
      <c r="N223">
        <v>0</v>
      </c>
      <c r="O223">
        <v>0</v>
      </c>
      <c r="P223">
        <v>-0.2</v>
      </c>
      <c r="Q223" s="15">
        <v>81.583333333333329</v>
      </c>
      <c r="R223">
        <v>0.30000000000000004</v>
      </c>
      <c r="S223">
        <v>0.1</v>
      </c>
      <c r="T223">
        <v>0</v>
      </c>
      <c r="U223">
        <f t="shared" si="7"/>
        <v>77.343430735930724</v>
      </c>
      <c r="AJ223" s="6"/>
    </row>
    <row r="224" spans="1:36" x14ac:dyDescent="0.25">
      <c r="A224" s="4">
        <v>2017012109</v>
      </c>
      <c r="B224" s="3" t="s">
        <v>300</v>
      </c>
      <c r="C224" s="3" t="s">
        <v>289</v>
      </c>
      <c r="D224" s="3">
        <v>22</v>
      </c>
      <c r="E224">
        <v>1790.5</v>
      </c>
      <c r="F224">
        <f t="shared" si="8"/>
        <v>81.38636363636364</v>
      </c>
      <c r="G224">
        <v>0</v>
      </c>
      <c r="H224" s="7">
        <v>70</v>
      </c>
      <c r="I224">
        <v>57.142857142857146</v>
      </c>
      <c r="J224">
        <v>60</v>
      </c>
      <c r="K224" s="14">
        <v>65</v>
      </c>
      <c r="L224">
        <v>6</v>
      </c>
      <c r="M224">
        <v>0.3</v>
      </c>
      <c r="N224">
        <v>0</v>
      </c>
      <c r="O224">
        <v>0</v>
      </c>
      <c r="P224">
        <v>0.1</v>
      </c>
      <c r="Q224" s="15">
        <v>61.083333333333336</v>
      </c>
      <c r="R224">
        <v>0.2</v>
      </c>
      <c r="S224">
        <v>0.2</v>
      </c>
      <c r="T224">
        <v>0</v>
      </c>
      <c r="U224">
        <f t="shared" si="7"/>
        <v>77.200930735930726</v>
      </c>
      <c r="AJ224" s="6"/>
    </row>
    <row r="225" spans="1:36" x14ac:dyDescent="0.25">
      <c r="A225" s="4">
        <v>2017012114</v>
      </c>
      <c r="B225" s="3" t="s">
        <v>306</v>
      </c>
      <c r="C225" s="3" t="s">
        <v>289</v>
      </c>
      <c r="D225" s="3">
        <v>22</v>
      </c>
      <c r="E225">
        <v>1791.5</v>
      </c>
      <c r="F225">
        <f t="shared" si="8"/>
        <v>81.431818181818187</v>
      </c>
      <c r="G225">
        <v>0</v>
      </c>
      <c r="H225" s="7">
        <v>93</v>
      </c>
      <c r="I225">
        <v>28.9714285714286</v>
      </c>
      <c r="J225">
        <v>68</v>
      </c>
      <c r="K225" s="14">
        <v>60</v>
      </c>
      <c r="L225">
        <v>6</v>
      </c>
      <c r="M225">
        <v>0</v>
      </c>
      <c r="N225">
        <v>0</v>
      </c>
      <c r="O225">
        <v>0</v>
      </c>
      <c r="P225">
        <v>0.2</v>
      </c>
      <c r="Q225" s="15">
        <v>62.625</v>
      </c>
      <c r="R225">
        <v>0.25</v>
      </c>
      <c r="S225">
        <v>0.4</v>
      </c>
      <c r="T225">
        <v>0</v>
      </c>
      <c r="U225">
        <f t="shared" si="7"/>
        <v>77.151594155844165</v>
      </c>
      <c r="AJ225" s="6"/>
    </row>
    <row r="226" spans="1:36" x14ac:dyDescent="0.25">
      <c r="A226" s="4">
        <v>2017012213</v>
      </c>
      <c r="B226" s="3" t="s">
        <v>337</v>
      </c>
      <c r="C226" s="3" t="s">
        <v>325</v>
      </c>
      <c r="D226" s="3">
        <v>22</v>
      </c>
      <c r="E226">
        <v>1848</v>
      </c>
      <c r="F226">
        <f t="shared" si="8"/>
        <v>84</v>
      </c>
      <c r="G226">
        <v>0</v>
      </c>
      <c r="H226" s="7">
        <v>68</v>
      </c>
      <c r="I226">
        <v>42.857142857142868</v>
      </c>
      <c r="J226">
        <v>60</v>
      </c>
      <c r="K226" s="14">
        <v>62.5</v>
      </c>
      <c r="L226">
        <v>5</v>
      </c>
      <c r="M226">
        <v>0</v>
      </c>
      <c r="N226">
        <v>0</v>
      </c>
      <c r="O226">
        <v>0</v>
      </c>
      <c r="P226">
        <v>0.1</v>
      </c>
      <c r="Q226" s="15">
        <v>52.208333333333336</v>
      </c>
      <c r="R226">
        <v>0.25</v>
      </c>
      <c r="S226">
        <v>0.2</v>
      </c>
      <c r="T226">
        <v>0</v>
      </c>
      <c r="U226">
        <f t="shared" si="7"/>
        <v>77.123690476190461</v>
      </c>
      <c r="AJ226" s="6"/>
    </row>
    <row r="227" spans="1:36" x14ac:dyDescent="0.25">
      <c r="A227" s="4">
        <v>2017011820</v>
      </c>
      <c r="B227" s="3" t="s">
        <v>244</v>
      </c>
      <c r="C227" s="3" t="s">
        <v>221</v>
      </c>
      <c r="D227" s="3">
        <v>22</v>
      </c>
      <c r="E227">
        <v>1834</v>
      </c>
      <c r="F227">
        <f t="shared" si="8"/>
        <v>83.36363636363636</v>
      </c>
      <c r="G227">
        <v>0</v>
      </c>
      <c r="H227" s="7">
        <v>70</v>
      </c>
      <c r="I227">
        <v>42.857142857142868</v>
      </c>
      <c r="J227">
        <v>60</v>
      </c>
      <c r="K227" s="14">
        <v>60</v>
      </c>
      <c r="L227">
        <v>5</v>
      </c>
      <c r="M227">
        <v>0.3</v>
      </c>
      <c r="N227">
        <v>0</v>
      </c>
      <c r="O227">
        <v>0</v>
      </c>
      <c r="P227">
        <v>0.1</v>
      </c>
      <c r="Q227" s="15">
        <v>54.833333333333336</v>
      </c>
      <c r="R227">
        <v>0.2</v>
      </c>
      <c r="S227">
        <v>0.4</v>
      </c>
      <c r="T227">
        <v>0</v>
      </c>
      <c r="U227">
        <f t="shared" si="7"/>
        <v>77.120735930735918</v>
      </c>
      <c r="AJ227" s="6"/>
    </row>
    <row r="228" spans="1:36" x14ac:dyDescent="0.25">
      <c r="A228" s="4">
        <v>2017012212</v>
      </c>
      <c r="B228" s="3" t="s">
        <v>336</v>
      </c>
      <c r="C228" s="3" t="s">
        <v>325</v>
      </c>
      <c r="D228" s="3">
        <v>22</v>
      </c>
      <c r="E228">
        <v>1733</v>
      </c>
      <c r="F228">
        <f t="shared" si="8"/>
        <v>78.772727272727266</v>
      </c>
      <c r="G228">
        <v>0</v>
      </c>
      <c r="H228" s="7">
        <v>80</v>
      </c>
      <c r="I228">
        <v>57.142857142857146</v>
      </c>
      <c r="J228">
        <v>74</v>
      </c>
      <c r="K228" s="14">
        <v>62.5</v>
      </c>
      <c r="L228">
        <v>5</v>
      </c>
      <c r="M228">
        <v>0.3</v>
      </c>
      <c r="N228">
        <v>0</v>
      </c>
      <c r="O228">
        <v>0</v>
      </c>
      <c r="P228">
        <v>0.1</v>
      </c>
      <c r="Q228" s="15">
        <v>68.25</v>
      </c>
      <c r="R228">
        <v>0.30000000000000004</v>
      </c>
      <c r="S228">
        <v>0.4</v>
      </c>
      <c r="T228">
        <v>0</v>
      </c>
      <c r="U228">
        <f t="shared" si="7"/>
        <v>76.894301948051947</v>
      </c>
      <c r="AJ228" s="6"/>
    </row>
    <row r="229" spans="1:36" x14ac:dyDescent="0.25">
      <c r="A229" s="4">
        <v>2017011106</v>
      </c>
      <c r="B229" s="3" t="s">
        <v>6</v>
      </c>
      <c r="C229" s="3" t="s">
        <v>1</v>
      </c>
      <c r="D229" s="3">
        <v>22</v>
      </c>
      <c r="E229">
        <v>1781</v>
      </c>
      <c r="F229">
        <f t="shared" si="8"/>
        <v>80.954545454545453</v>
      </c>
      <c r="G229">
        <v>0</v>
      </c>
      <c r="H229" s="7">
        <v>90</v>
      </c>
      <c r="I229">
        <v>28.571428571428573</v>
      </c>
      <c r="J229">
        <v>64</v>
      </c>
      <c r="K229" s="14">
        <v>65</v>
      </c>
      <c r="L229">
        <v>6</v>
      </c>
      <c r="M229" s="8">
        <v>0.3</v>
      </c>
      <c r="N229">
        <v>0</v>
      </c>
      <c r="O229">
        <v>0</v>
      </c>
      <c r="P229">
        <v>-0.1</v>
      </c>
      <c r="Q229" s="15">
        <v>71.041666666666671</v>
      </c>
      <c r="R229">
        <v>0.375</v>
      </c>
      <c r="S229">
        <v>0.3</v>
      </c>
      <c r="T229">
        <v>0</v>
      </c>
      <c r="U229">
        <f t="shared" si="7"/>
        <v>76.764669913419908</v>
      </c>
      <c r="AJ229" s="6"/>
    </row>
    <row r="230" spans="1:36" x14ac:dyDescent="0.25">
      <c r="A230" s="4">
        <v>2017012227</v>
      </c>
      <c r="B230" s="3" t="s">
        <v>351</v>
      </c>
      <c r="C230" s="3" t="s">
        <v>325</v>
      </c>
      <c r="D230" s="3">
        <v>22</v>
      </c>
      <c r="E230">
        <v>1806.5</v>
      </c>
      <c r="F230">
        <f t="shared" si="8"/>
        <v>82.11363636363636</v>
      </c>
      <c r="G230">
        <v>0</v>
      </c>
      <c r="H230" s="7">
        <v>68</v>
      </c>
      <c r="I230">
        <v>28.571428571428573</v>
      </c>
      <c r="J230">
        <v>72</v>
      </c>
      <c r="K230" s="14">
        <v>60</v>
      </c>
      <c r="L230">
        <v>6</v>
      </c>
      <c r="M230">
        <v>0.3</v>
      </c>
      <c r="N230">
        <v>0</v>
      </c>
      <c r="O230">
        <v>0</v>
      </c>
      <c r="P230">
        <v>0.1</v>
      </c>
      <c r="Q230" s="15">
        <v>58.125</v>
      </c>
      <c r="R230">
        <v>0.5</v>
      </c>
      <c r="S230">
        <v>0.4</v>
      </c>
      <c r="T230">
        <v>0</v>
      </c>
      <c r="U230">
        <f t="shared" si="7"/>
        <v>76.589366883116867</v>
      </c>
      <c r="AJ230" s="6"/>
    </row>
    <row r="231" spans="1:36" x14ac:dyDescent="0.25">
      <c r="A231" s="4">
        <v>2017012103</v>
      </c>
      <c r="B231" s="3" t="s">
        <v>291</v>
      </c>
      <c r="C231" s="3" t="s">
        <v>289</v>
      </c>
      <c r="D231" s="3">
        <v>22</v>
      </c>
      <c r="E231">
        <v>1816.5</v>
      </c>
      <c r="F231">
        <f t="shared" si="8"/>
        <v>82.568181818181813</v>
      </c>
      <c r="G231">
        <v>0</v>
      </c>
      <c r="H231" s="7">
        <v>80</v>
      </c>
      <c r="I231">
        <v>28.571428571428573</v>
      </c>
      <c r="J231">
        <v>60</v>
      </c>
      <c r="K231" s="14">
        <v>60</v>
      </c>
      <c r="L231">
        <v>5</v>
      </c>
      <c r="M231">
        <v>0.3</v>
      </c>
      <c r="N231">
        <v>0</v>
      </c>
      <c r="O231">
        <v>0</v>
      </c>
      <c r="P231">
        <v>0.1</v>
      </c>
      <c r="Q231" s="15">
        <v>79.375</v>
      </c>
      <c r="R231">
        <v>0.30000000000000004</v>
      </c>
      <c r="S231">
        <v>0.3</v>
      </c>
      <c r="T231">
        <v>0</v>
      </c>
      <c r="U231">
        <f t="shared" si="7"/>
        <v>76.520048701298677</v>
      </c>
      <c r="AJ231" s="6"/>
    </row>
    <row r="232" spans="1:36" x14ac:dyDescent="0.25">
      <c r="A232" s="4">
        <v>2017011303</v>
      </c>
      <c r="B232" s="3" t="s">
        <v>69</v>
      </c>
      <c r="C232" s="3" t="s">
        <v>67</v>
      </c>
      <c r="D232" s="3">
        <v>22</v>
      </c>
      <c r="E232">
        <v>1804.5</v>
      </c>
      <c r="F232">
        <f t="shared" si="8"/>
        <v>82.022727272727266</v>
      </c>
      <c r="G232">
        <v>0</v>
      </c>
      <c r="H232" s="7">
        <v>85</v>
      </c>
      <c r="I232">
        <v>28.571428571428573</v>
      </c>
      <c r="J232">
        <v>62</v>
      </c>
      <c r="K232" s="14">
        <v>62.5</v>
      </c>
      <c r="L232">
        <v>5</v>
      </c>
      <c r="M232">
        <v>0.3</v>
      </c>
      <c r="N232">
        <v>0</v>
      </c>
      <c r="O232">
        <v>0</v>
      </c>
      <c r="P232">
        <v>0</v>
      </c>
      <c r="Q232" s="15">
        <v>60.541666666666664</v>
      </c>
      <c r="R232">
        <v>0.3</v>
      </c>
      <c r="S232">
        <v>0.3</v>
      </c>
      <c r="T232">
        <v>0</v>
      </c>
      <c r="U232">
        <f t="shared" si="7"/>
        <v>76.491147186147174</v>
      </c>
      <c r="AJ232" s="6"/>
    </row>
    <row r="233" spans="1:36" x14ac:dyDescent="0.25">
      <c r="A233" s="4">
        <v>2017011221</v>
      </c>
      <c r="B233" s="3" t="s">
        <v>56</v>
      </c>
      <c r="C233" s="3" t="s">
        <v>37</v>
      </c>
      <c r="D233" s="3">
        <v>22</v>
      </c>
      <c r="E233">
        <v>1834</v>
      </c>
      <c r="F233">
        <f t="shared" si="8"/>
        <v>83.36363636363636</v>
      </c>
      <c r="G233">
        <v>0</v>
      </c>
      <c r="H233" s="7">
        <v>70</v>
      </c>
      <c r="I233">
        <v>28.571428571428573</v>
      </c>
      <c r="J233">
        <v>60</v>
      </c>
      <c r="K233" s="14">
        <v>60</v>
      </c>
      <c r="L233">
        <v>6</v>
      </c>
      <c r="M233" s="12">
        <v>0.3</v>
      </c>
      <c r="N233">
        <v>0</v>
      </c>
      <c r="O233">
        <v>0</v>
      </c>
      <c r="P233">
        <v>0.1</v>
      </c>
      <c r="Q233" s="15">
        <v>69.083333333333329</v>
      </c>
      <c r="R233">
        <v>0.05</v>
      </c>
      <c r="S233">
        <v>0.2</v>
      </c>
      <c r="T233">
        <v>0</v>
      </c>
      <c r="U233">
        <f t="shared" si="7"/>
        <v>76.248950216450197</v>
      </c>
      <c r="AJ233" s="6"/>
    </row>
    <row r="234" spans="1:36" x14ac:dyDescent="0.25">
      <c r="A234" s="4">
        <v>2017011709</v>
      </c>
      <c r="B234" s="3" t="s">
        <v>203</v>
      </c>
      <c r="C234" s="3" t="s">
        <v>195</v>
      </c>
      <c r="D234" s="3">
        <v>22</v>
      </c>
      <c r="E234">
        <v>1820.5</v>
      </c>
      <c r="F234">
        <f t="shared" si="8"/>
        <v>82.75</v>
      </c>
      <c r="G234">
        <v>0</v>
      </c>
      <c r="H234" s="7">
        <v>70</v>
      </c>
      <c r="I234">
        <v>28.571428571428573</v>
      </c>
      <c r="J234">
        <v>62</v>
      </c>
      <c r="K234" s="14">
        <v>60</v>
      </c>
      <c r="L234">
        <v>5</v>
      </c>
      <c r="M234">
        <v>0.3</v>
      </c>
      <c r="N234">
        <v>0</v>
      </c>
      <c r="O234">
        <v>0</v>
      </c>
      <c r="P234">
        <v>0.2</v>
      </c>
      <c r="Q234" s="15">
        <v>74.583333333333329</v>
      </c>
      <c r="R234">
        <v>0.4</v>
      </c>
      <c r="S234">
        <v>0.2</v>
      </c>
      <c r="T234">
        <v>0</v>
      </c>
      <c r="U234">
        <f t="shared" si="7"/>
        <v>76.159404761904767</v>
      </c>
      <c r="AJ234" s="6"/>
    </row>
    <row r="235" spans="1:36" x14ac:dyDescent="0.25">
      <c r="A235" s="4">
        <v>2017011816</v>
      </c>
      <c r="B235" s="3" t="s">
        <v>238</v>
      </c>
      <c r="C235" s="3" t="s">
        <v>221</v>
      </c>
      <c r="D235" s="3">
        <v>22</v>
      </c>
      <c r="E235">
        <v>1812.5</v>
      </c>
      <c r="F235">
        <f t="shared" si="8"/>
        <v>82.38636363636364</v>
      </c>
      <c r="G235">
        <v>0</v>
      </c>
      <c r="H235" s="7">
        <v>70</v>
      </c>
      <c r="I235">
        <v>42.857142857142868</v>
      </c>
      <c r="J235">
        <v>60</v>
      </c>
      <c r="K235" s="14">
        <v>60</v>
      </c>
      <c r="L235">
        <v>5</v>
      </c>
      <c r="M235">
        <v>0.3</v>
      </c>
      <c r="N235">
        <v>0</v>
      </c>
      <c r="O235">
        <v>0</v>
      </c>
      <c r="P235">
        <v>-0.2</v>
      </c>
      <c r="Q235" s="15">
        <v>66.458333333333329</v>
      </c>
      <c r="R235">
        <v>0.2</v>
      </c>
      <c r="S235">
        <v>0.3</v>
      </c>
      <c r="T235">
        <v>0</v>
      </c>
      <c r="U235">
        <f t="shared" si="7"/>
        <v>76.152895021645023</v>
      </c>
      <c r="AJ235" s="6"/>
    </row>
    <row r="236" spans="1:36" x14ac:dyDescent="0.25">
      <c r="A236" s="4">
        <v>2017011123</v>
      </c>
      <c r="B236" s="3" t="s">
        <v>28</v>
      </c>
      <c r="C236" s="3" t="s">
        <v>1</v>
      </c>
      <c r="D236" s="3">
        <v>22</v>
      </c>
      <c r="E236">
        <v>1688</v>
      </c>
      <c r="F236">
        <f t="shared" si="8"/>
        <v>76.727272727272734</v>
      </c>
      <c r="G236">
        <v>0</v>
      </c>
      <c r="H236" s="7">
        <v>95</v>
      </c>
      <c r="I236">
        <v>57.142857142857146</v>
      </c>
      <c r="J236">
        <v>62</v>
      </c>
      <c r="K236" s="14">
        <v>60</v>
      </c>
      <c r="L236">
        <v>7</v>
      </c>
      <c r="M236" s="10">
        <v>0.3</v>
      </c>
      <c r="N236">
        <v>0</v>
      </c>
      <c r="O236">
        <v>0</v>
      </c>
      <c r="P236">
        <v>0.1</v>
      </c>
      <c r="Q236" s="15">
        <v>59</v>
      </c>
      <c r="R236">
        <v>0.4</v>
      </c>
      <c r="S236">
        <v>0.3</v>
      </c>
      <c r="T236">
        <v>0</v>
      </c>
      <c r="U236">
        <f t="shared" si="7"/>
        <v>76.003733766233751</v>
      </c>
      <c r="AJ236" s="6"/>
    </row>
    <row r="237" spans="1:36" x14ac:dyDescent="0.25">
      <c r="A237" s="4">
        <v>2017012104</v>
      </c>
      <c r="B237" s="3" t="s">
        <v>293</v>
      </c>
      <c r="C237" s="3" t="s">
        <v>289</v>
      </c>
      <c r="D237" s="3">
        <v>22</v>
      </c>
      <c r="E237">
        <v>1786.5</v>
      </c>
      <c r="F237">
        <f t="shared" si="8"/>
        <v>81.204545454545453</v>
      </c>
      <c r="G237">
        <v>0</v>
      </c>
      <c r="H237" s="7">
        <v>90</v>
      </c>
      <c r="I237">
        <v>28.571428571428573</v>
      </c>
      <c r="J237">
        <v>60</v>
      </c>
      <c r="K237" s="14">
        <v>60</v>
      </c>
      <c r="L237">
        <v>5</v>
      </c>
      <c r="M237">
        <v>0.3</v>
      </c>
      <c r="N237">
        <v>0</v>
      </c>
      <c r="O237">
        <v>0</v>
      </c>
      <c r="P237">
        <v>0.1</v>
      </c>
      <c r="Q237" s="15">
        <v>42.541666666666664</v>
      </c>
      <c r="R237">
        <v>0.4</v>
      </c>
      <c r="S237">
        <v>0.3</v>
      </c>
      <c r="T237">
        <v>0</v>
      </c>
      <c r="U237">
        <f t="shared" si="7"/>
        <v>75.972169913419904</v>
      </c>
      <c r="AJ237" s="6"/>
    </row>
    <row r="238" spans="1:36" x14ac:dyDescent="0.25">
      <c r="A238" s="4">
        <v>2017011313</v>
      </c>
      <c r="B238" s="3" t="s">
        <v>79</v>
      </c>
      <c r="C238" s="3" t="s">
        <v>67</v>
      </c>
      <c r="D238" s="3">
        <v>22</v>
      </c>
      <c r="E238">
        <v>1802.5</v>
      </c>
      <c r="F238">
        <f t="shared" si="8"/>
        <v>81.931818181818187</v>
      </c>
      <c r="G238">
        <v>0</v>
      </c>
      <c r="H238" s="7">
        <v>68</v>
      </c>
      <c r="I238">
        <v>28.571428571428573</v>
      </c>
      <c r="J238">
        <v>60</v>
      </c>
      <c r="K238" s="14">
        <v>62.5</v>
      </c>
      <c r="L238">
        <v>7</v>
      </c>
      <c r="M238">
        <v>0.3</v>
      </c>
      <c r="N238">
        <v>0</v>
      </c>
      <c r="O238">
        <v>0</v>
      </c>
      <c r="P238">
        <v>0</v>
      </c>
      <c r="Q238" s="15">
        <v>65.75</v>
      </c>
      <c r="R238">
        <v>0.45</v>
      </c>
      <c r="S238">
        <v>0.3</v>
      </c>
      <c r="T238">
        <v>0</v>
      </c>
      <c r="U238">
        <f t="shared" si="7"/>
        <v>75.947094155844141</v>
      </c>
      <c r="AJ238" s="6"/>
    </row>
    <row r="239" spans="1:36" x14ac:dyDescent="0.25">
      <c r="A239" s="4">
        <v>2017011408</v>
      </c>
      <c r="B239" s="3" t="s">
        <v>108</v>
      </c>
      <c r="C239" s="3" t="s">
        <v>100</v>
      </c>
      <c r="D239" s="3">
        <v>22</v>
      </c>
      <c r="E239">
        <v>1817</v>
      </c>
      <c r="F239">
        <f t="shared" si="8"/>
        <v>82.590909090909093</v>
      </c>
      <c r="G239">
        <v>0</v>
      </c>
      <c r="H239" s="7">
        <v>80</v>
      </c>
      <c r="I239">
        <v>28.571428571428573</v>
      </c>
      <c r="J239">
        <v>60</v>
      </c>
      <c r="K239" s="14">
        <v>60</v>
      </c>
      <c r="L239">
        <v>5</v>
      </c>
      <c r="M239" s="13">
        <v>0.3</v>
      </c>
      <c r="N239">
        <v>0</v>
      </c>
      <c r="O239">
        <v>0</v>
      </c>
      <c r="P239">
        <v>0</v>
      </c>
      <c r="Q239" s="15">
        <v>60.791666666666664</v>
      </c>
      <c r="R239">
        <v>0.17500000000000002</v>
      </c>
      <c r="S239">
        <v>0.1</v>
      </c>
      <c r="T239">
        <v>0</v>
      </c>
      <c r="U239">
        <f t="shared" si="7"/>
        <v>75.92512445887445</v>
      </c>
      <c r="AJ239" s="6"/>
    </row>
    <row r="240" spans="1:36" x14ac:dyDescent="0.25">
      <c r="A240" s="4">
        <v>2017011823</v>
      </c>
      <c r="B240" s="3" t="s">
        <v>248</v>
      </c>
      <c r="C240" s="3" t="s">
        <v>221</v>
      </c>
      <c r="D240" s="3">
        <v>22</v>
      </c>
      <c r="E240">
        <v>1805.5</v>
      </c>
      <c r="F240">
        <f t="shared" si="8"/>
        <v>82.068181818181813</v>
      </c>
      <c r="G240">
        <v>0</v>
      </c>
      <c r="H240" s="7">
        <v>65</v>
      </c>
      <c r="I240">
        <v>42.857142857142868</v>
      </c>
      <c r="J240">
        <v>60</v>
      </c>
      <c r="K240" s="14">
        <v>60</v>
      </c>
      <c r="L240">
        <v>5</v>
      </c>
      <c r="M240">
        <v>0</v>
      </c>
      <c r="N240">
        <v>0</v>
      </c>
      <c r="O240">
        <v>0</v>
      </c>
      <c r="P240">
        <v>0.1</v>
      </c>
      <c r="Q240" s="15">
        <v>62.208333333333336</v>
      </c>
      <c r="R240">
        <v>0.45</v>
      </c>
      <c r="S240">
        <v>0.4</v>
      </c>
      <c r="T240">
        <v>0</v>
      </c>
      <c r="U240">
        <f t="shared" si="7"/>
        <v>75.900167748917752</v>
      </c>
      <c r="AJ240" s="6"/>
    </row>
    <row r="241" spans="1:36" x14ac:dyDescent="0.25">
      <c r="A241" s="4">
        <v>2017011813</v>
      </c>
      <c r="B241" s="3" t="s">
        <v>235</v>
      </c>
      <c r="C241" s="3" t="s">
        <v>221</v>
      </c>
      <c r="D241" s="3">
        <v>22</v>
      </c>
      <c r="E241">
        <v>1769</v>
      </c>
      <c r="F241">
        <f t="shared" si="8"/>
        <v>80.409090909090907</v>
      </c>
      <c r="G241">
        <v>0</v>
      </c>
      <c r="H241" s="7">
        <v>60</v>
      </c>
      <c r="I241">
        <v>57.142857142857146</v>
      </c>
      <c r="J241">
        <v>76</v>
      </c>
      <c r="K241" s="14">
        <v>65</v>
      </c>
      <c r="L241">
        <v>5</v>
      </c>
      <c r="M241">
        <v>0</v>
      </c>
      <c r="N241">
        <v>0</v>
      </c>
      <c r="O241">
        <v>0</v>
      </c>
      <c r="P241">
        <v>-0.2</v>
      </c>
      <c r="Q241" s="15">
        <v>51.833333333333336</v>
      </c>
      <c r="R241">
        <v>0.15000000000000002</v>
      </c>
      <c r="S241">
        <v>0.2</v>
      </c>
      <c r="T241">
        <v>0</v>
      </c>
      <c r="U241">
        <f t="shared" si="7"/>
        <v>75.879339826839825</v>
      </c>
      <c r="AJ241" s="6"/>
    </row>
    <row r="242" spans="1:36" x14ac:dyDescent="0.25">
      <c r="A242" s="4">
        <v>2017011919</v>
      </c>
      <c r="B242" s="3" t="s">
        <v>275</v>
      </c>
      <c r="C242" s="3" t="s">
        <v>255</v>
      </c>
      <c r="D242" s="3">
        <v>22</v>
      </c>
      <c r="E242">
        <v>1715</v>
      </c>
      <c r="F242">
        <f t="shared" si="8"/>
        <v>77.954545454545453</v>
      </c>
      <c r="G242">
        <v>0</v>
      </c>
      <c r="H242" s="7">
        <v>90</v>
      </c>
      <c r="I242">
        <v>57.142857142857146</v>
      </c>
      <c r="J242">
        <v>60</v>
      </c>
      <c r="K242" s="14">
        <v>60</v>
      </c>
      <c r="L242">
        <v>5</v>
      </c>
      <c r="M242">
        <v>0.3</v>
      </c>
      <c r="N242">
        <v>0</v>
      </c>
      <c r="O242">
        <v>0</v>
      </c>
      <c r="P242">
        <v>0.2</v>
      </c>
      <c r="Q242" s="15">
        <v>52.666666666666664</v>
      </c>
      <c r="R242">
        <v>0.30000000000000004</v>
      </c>
      <c r="S242">
        <v>0.4</v>
      </c>
      <c r="T242">
        <v>0</v>
      </c>
      <c r="U242">
        <f t="shared" si="7"/>
        <v>75.826991341991345</v>
      </c>
      <c r="AJ242" s="6"/>
    </row>
    <row r="243" spans="1:36" x14ac:dyDescent="0.25">
      <c r="A243" s="4">
        <v>2017011107</v>
      </c>
      <c r="B243" s="3" t="s">
        <v>7</v>
      </c>
      <c r="C243" s="3" t="s">
        <v>1</v>
      </c>
      <c r="D243" s="3">
        <v>22</v>
      </c>
      <c r="E243">
        <v>1784</v>
      </c>
      <c r="F243">
        <f t="shared" si="8"/>
        <v>81.090909090909093</v>
      </c>
      <c r="G243">
        <v>0</v>
      </c>
      <c r="H243" s="7">
        <v>85</v>
      </c>
      <c r="I243">
        <v>28.571428571428573</v>
      </c>
      <c r="J243">
        <v>60</v>
      </c>
      <c r="K243" s="14">
        <v>60</v>
      </c>
      <c r="L243">
        <v>6</v>
      </c>
      <c r="M243" s="8">
        <v>0.3</v>
      </c>
      <c r="N243">
        <v>0</v>
      </c>
      <c r="O243">
        <v>0</v>
      </c>
      <c r="P243">
        <v>-0.1</v>
      </c>
      <c r="Q243" s="15">
        <v>58.5</v>
      </c>
      <c r="R243">
        <v>0.35000000000000003</v>
      </c>
      <c r="S243">
        <v>0.3</v>
      </c>
      <c r="T243">
        <v>0</v>
      </c>
      <c r="U243">
        <f t="shared" si="7"/>
        <v>75.764707792207773</v>
      </c>
      <c r="AJ243" s="6"/>
    </row>
    <row r="244" spans="1:36" x14ac:dyDescent="0.25">
      <c r="A244" s="4">
        <v>2017011515</v>
      </c>
      <c r="B244" s="3" t="s">
        <v>143</v>
      </c>
      <c r="C244" s="3" t="s">
        <v>128</v>
      </c>
      <c r="D244" s="3">
        <v>22</v>
      </c>
      <c r="E244">
        <v>1782.5</v>
      </c>
      <c r="F244">
        <f t="shared" si="8"/>
        <v>81.022727272727266</v>
      </c>
      <c r="G244">
        <v>0</v>
      </c>
      <c r="H244" s="7">
        <v>70</v>
      </c>
      <c r="I244">
        <v>28.571428571428573</v>
      </c>
      <c r="J244">
        <v>64</v>
      </c>
      <c r="K244" s="14">
        <v>60</v>
      </c>
      <c r="L244">
        <v>8</v>
      </c>
      <c r="M244" s="14">
        <v>0.3</v>
      </c>
      <c r="N244">
        <v>0</v>
      </c>
      <c r="O244">
        <v>0</v>
      </c>
      <c r="P244">
        <v>-0.2</v>
      </c>
      <c r="Q244" s="15">
        <v>74.666666666666671</v>
      </c>
      <c r="R244">
        <v>0.35000000000000003</v>
      </c>
      <c r="S244">
        <v>0.4</v>
      </c>
      <c r="T244">
        <v>0</v>
      </c>
      <c r="U244">
        <f t="shared" si="7"/>
        <v>75.736147186147178</v>
      </c>
      <c r="AJ244" s="6"/>
    </row>
    <row r="245" spans="1:36" x14ac:dyDescent="0.25">
      <c r="A245" s="4">
        <v>2017011520</v>
      </c>
      <c r="B245" s="3" t="s">
        <v>149</v>
      </c>
      <c r="C245" s="3" t="s">
        <v>128</v>
      </c>
      <c r="D245" s="3">
        <v>22</v>
      </c>
      <c r="E245">
        <v>1883.5</v>
      </c>
      <c r="F245">
        <f t="shared" si="8"/>
        <v>85.61363636363636</v>
      </c>
      <c r="G245">
        <v>0</v>
      </c>
      <c r="H245" s="7">
        <v>0</v>
      </c>
      <c r="I245">
        <v>57.142857142860002</v>
      </c>
      <c r="J245">
        <v>60</v>
      </c>
      <c r="K245" s="14">
        <v>60</v>
      </c>
      <c r="L245">
        <v>7</v>
      </c>
      <c r="M245">
        <v>0.3</v>
      </c>
      <c r="N245">
        <v>0</v>
      </c>
      <c r="O245">
        <v>0</v>
      </c>
      <c r="P245">
        <v>-0.1</v>
      </c>
      <c r="Q245" s="15">
        <v>67.083333333333329</v>
      </c>
      <c r="R245">
        <v>0.5</v>
      </c>
      <c r="S245">
        <v>0.3</v>
      </c>
      <c r="T245">
        <v>0</v>
      </c>
      <c r="U245">
        <f t="shared" si="7"/>
        <v>75.657521645021831</v>
      </c>
      <c r="AJ245" s="6"/>
    </row>
    <row r="246" spans="1:36" x14ac:dyDescent="0.25">
      <c r="A246" s="4">
        <v>2017011810</v>
      </c>
      <c r="B246" s="3" t="s">
        <v>231</v>
      </c>
      <c r="C246" s="3" t="s">
        <v>221</v>
      </c>
      <c r="D246" s="3">
        <v>22</v>
      </c>
      <c r="E246">
        <v>1803.5</v>
      </c>
      <c r="F246">
        <f t="shared" si="8"/>
        <v>81.977272727272734</v>
      </c>
      <c r="G246">
        <v>0</v>
      </c>
      <c r="H246" s="7">
        <v>60</v>
      </c>
      <c r="I246">
        <v>42.857142857142868</v>
      </c>
      <c r="J246">
        <v>62</v>
      </c>
      <c r="K246" s="14">
        <v>60</v>
      </c>
      <c r="L246">
        <v>5</v>
      </c>
      <c r="M246">
        <v>0.3</v>
      </c>
      <c r="N246">
        <v>0</v>
      </c>
      <c r="O246">
        <v>0</v>
      </c>
      <c r="P246">
        <v>0.1</v>
      </c>
      <c r="Q246" s="15">
        <v>38.333333333333336</v>
      </c>
      <c r="R246">
        <v>0.30000000000000004</v>
      </c>
      <c r="S246">
        <v>0.3</v>
      </c>
      <c r="T246">
        <v>0</v>
      </c>
      <c r="U246">
        <f t="shared" si="7"/>
        <v>75.445281385281376</v>
      </c>
      <c r="AJ246" s="6"/>
    </row>
    <row r="247" spans="1:36" x14ac:dyDescent="0.25">
      <c r="A247" s="4">
        <v>2017011605</v>
      </c>
      <c r="B247" s="3" t="s">
        <v>168</v>
      </c>
      <c r="C247" s="3" t="s">
        <v>163</v>
      </c>
      <c r="D247" s="3">
        <v>22</v>
      </c>
      <c r="E247">
        <v>1712</v>
      </c>
      <c r="F247">
        <f t="shared" si="8"/>
        <v>77.818181818181813</v>
      </c>
      <c r="G247">
        <v>0</v>
      </c>
      <c r="H247" s="7">
        <v>90</v>
      </c>
      <c r="I247">
        <v>42.857142857142868</v>
      </c>
      <c r="J247">
        <v>62</v>
      </c>
      <c r="K247" s="14">
        <v>60</v>
      </c>
      <c r="L247">
        <v>8</v>
      </c>
      <c r="M247">
        <v>0</v>
      </c>
      <c r="N247">
        <v>0</v>
      </c>
      <c r="O247">
        <v>0</v>
      </c>
      <c r="P247">
        <v>0.2</v>
      </c>
      <c r="Q247" s="15">
        <v>59.625</v>
      </c>
      <c r="R247">
        <v>0.30000000000000004</v>
      </c>
      <c r="S247">
        <v>0.2</v>
      </c>
      <c r="T247">
        <v>0</v>
      </c>
      <c r="U247">
        <f t="shared" si="7"/>
        <v>75.371834415584416</v>
      </c>
      <c r="AJ247" s="6"/>
    </row>
    <row r="248" spans="1:36" x14ac:dyDescent="0.25">
      <c r="A248" s="4">
        <v>2017011527</v>
      </c>
      <c r="B248" s="3" t="s">
        <v>158</v>
      </c>
      <c r="C248" s="3" t="s">
        <v>128</v>
      </c>
      <c r="D248" s="3">
        <v>22</v>
      </c>
      <c r="E248">
        <v>1627.5</v>
      </c>
      <c r="F248">
        <f t="shared" si="8"/>
        <v>73.977272727272734</v>
      </c>
      <c r="G248">
        <v>0</v>
      </c>
      <c r="H248" s="7">
        <v>93</v>
      </c>
      <c r="I248">
        <v>28.571428571428573</v>
      </c>
      <c r="J248">
        <v>70</v>
      </c>
      <c r="K248" s="14">
        <v>90</v>
      </c>
      <c r="L248">
        <v>9</v>
      </c>
      <c r="M248">
        <v>0.3</v>
      </c>
      <c r="N248">
        <v>0</v>
      </c>
      <c r="O248">
        <v>0</v>
      </c>
      <c r="P248">
        <v>0.2</v>
      </c>
      <c r="Q248" s="15">
        <v>60.75</v>
      </c>
      <c r="R248">
        <v>0.5</v>
      </c>
      <c r="S248">
        <v>0.2</v>
      </c>
      <c r="T248">
        <v>0</v>
      </c>
      <c r="U248">
        <f t="shared" si="7"/>
        <v>75.297662337662345</v>
      </c>
      <c r="AJ248" s="6"/>
    </row>
    <row r="249" spans="1:36" x14ac:dyDescent="0.25">
      <c r="A249" s="4">
        <v>2017011612</v>
      </c>
      <c r="B249" s="3" t="s">
        <v>176</v>
      </c>
      <c r="C249" s="3" t="s">
        <v>163</v>
      </c>
      <c r="D249" s="3">
        <v>22</v>
      </c>
      <c r="E249">
        <v>1773</v>
      </c>
      <c r="F249">
        <f t="shared" si="8"/>
        <v>80.590909090909093</v>
      </c>
      <c r="G249">
        <v>0</v>
      </c>
      <c r="H249" s="7">
        <v>80</v>
      </c>
      <c r="I249">
        <v>28.571428571428573</v>
      </c>
      <c r="J249">
        <v>60</v>
      </c>
      <c r="K249" s="14">
        <v>60</v>
      </c>
      <c r="L249">
        <v>5</v>
      </c>
      <c r="M249">
        <v>0.3</v>
      </c>
      <c r="N249">
        <v>0</v>
      </c>
      <c r="O249">
        <v>0</v>
      </c>
      <c r="P249">
        <v>0.3</v>
      </c>
      <c r="Q249" s="15">
        <v>63.791666666666664</v>
      </c>
      <c r="R249">
        <v>0.30000000000000004</v>
      </c>
      <c r="S249">
        <v>0.3</v>
      </c>
      <c r="T249">
        <v>0</v>
      </c>
      <c r="U249">
        <f t="shared" si="7"/>
        <v>75.180124458874445</v>
      </c>
      <c r="AJ249" s="6"/>
    </row>
    <row r="250" spans="1:36" x14ac:dyDescent="0.25">
      <c r="A250" s="4">
        <v>2017011804</v>
      </c>
      <c r="B250" s="3" t="s">
        <v>225</v>
      </c>
      <c r="C250" s="3" t="s">
        <v>221</v>
      </c>
      <c r="D250" s="3">
        <v>22</v>
      </c>
      <c r="E250">
        <v>1791.5</v>
      </c>
      <c r="F250">
        <f t="shared" si="8"/>
        <v>81.431818181818187</v>
      </c>
      <c r="G250">
        <v>0</v>
      </c>
      <c r="H250" s="7">
        <v>60</v>
      </c>
      <c r="I250">
        <v>28.571428571428573</v>
      </c>
      <c r="J250">
        <v>76</v>
      </c>
      <c r="K250" s="14">
        <v>60</v>
      </c>
      <c r="L250">
        <v>6</v>
      </c>
      <c r="M250">
        <v>0.3</v>
      </c>
      <c r="N250">
        <v>0</v>
      </c>
      <c r="O250">
        <v>0</v>
      </c>
      <c r="P250">
        <v>0.1</v>
      </c>
      <c r="Q250" s="15">
        <v>46.958333333333336</v>
      </c>
      <c r="R250">
        <v>-0.1</v>
      </c>
      <c r="S250">
        <v>0.3</v>
      </c>
      <c r="T250">
        <v>0</v>
      </c>
      <c r="U250">
        <f t="shared" si="7"/>
        <v>75.030427489177484</v>
      </c>
      <c r="AJ250" s="6"/>
    </row>
    <row r="251" spans="1:36" x14ac:dyDescent="0.25">
      <c r="A251" s="4">
        <v>2017012105</v>
      </c>
      <c r="B251" s="3" t="s">
        <v>294</v>
      </c>
      <c r="C251" s="3" t="s">
        <v>289</v>
      </c>
      <c r="D251" s="3">
        <v>22</v>
      </c>
      <c r="E251">
        <v>1748.5</v>
      </c>
      <c r="F251">
        <f t="shared" si="8"/>
        <v>79.477272727272734</v>
      </c>
      <c r="G251">
        <v>0</v>
      </c>
      <c r="H251" s="7">
        <v>90</v>
      </c>
      <c r="I251">
        <v>28.571428571428573</v>
      </c>
      <c r="J251">
        <v>60</v>
      </c>
      <c r="K251" s="14">
        <v>60</v>
      </c>
      <c r="L251">
        <v>6</v>
      </c>
      <c r="M251">
        <v>0.3</v>
      </c>
      <c r="N251">
        <v>0</v>
      </c>
      <c r="O251">
        <v>0</v>
      </c>
      <c r="P251">
        <v>0.1</v>
      </c>
      <c r="Q251" s="15">
        <v>43.625</v>
      </c>
      <c r="R251">
        <v>0.30000000000000004</v>
      </c>
      <c r="S251">
        <v>0.2</v>
      </c>
      <c r="T251">
        <v>0</v>
      </c>
      <c r="U251">
        <f t="shared" si="7"/>
        <v>74.873912337662318</v>
      </c>
      <c r="AJ251" s="6"/>
    </row>
    <row r="252" spans="1:36" x14ac:dyDescent="0.25">
      <c r="A252" s="4">
        <v>2017011124</v>
      </c>
      <c r="B252" s="3" t="s">
        <v>29</v>
      </c>
      <c r="C252" s="3" t="s">
        <v>1</v>
      </c>
      <c r="D252" s="3">
        <v>22</v>
      </c>
      <c r="E252">
        <v>1785.5</v>
      </c>
      <c r="F252">
        <f t="shared" si="8"/>
        <v>81.159090909090907</v>
      </c>
      <c r="G252">
        <v>0</v>
      </c>
      <c r="H252" s="7">
        <v>68</v>
      </c>
      <c r="I252">
        <v>28.571428571428573</v>
      </c>
      <c r="J252">
        <v>62</v>
      </c>
      <c r="K252" s="14">
        <v>60</v>
      </c>
      <c r="L252">
        <v>6</v>
      </c>
      <c r="M252" s="11">
        <v>0.3</v>
      </c>
      <c r="N252">
        <v>0</v>
      </c>
      <c r="O252">
        <v>0</v>
      </c>
      <c r="P252">
        <v>0.1</v>
      </c>
      <c r="Q252" s="15">
        <v>58.666666666666664</v>
      </c>
      <c r="R252">
        <v>0.17499999999999999</v>
      </c>
      <c r="S252">
        <v>0.2</v>
      </c>
      <c r="T252">
        <v>0</v>
      </c>
      <c r="U252">
        <f t="shared" si="7"/>
        <v>74.726601731601718</v>
      </c>
      <c r="AJ252" s="6"/>
    </row>
    <row r="253" spans="1:36" x14ac:dyDescent="0.25">
      <c r="A253" s="4">
        <v>2017011526</v>
      </c>
      <c r="B253" s="3" t="s">
        <v>156</v>
      </c>
      <c r="C253" s="3" t="s">
        <v>128</v>
      </c>
      <c r="D253" s="3">
        <v>22</v>
      </c>
      <c r="E253">
        <v>1783</v>
      </c>
      <c r="F253">
        <f t="shared" si="8"/>
        <v>81.045454545454547</v>
      </c>
      <c r="G253">
        <v>0</v>
      </c>
      <c r="H253" s="7">
        <v>73</v>
      </c>
      <c r="I253">
        <v>28.571428571428573</v>
      </c>
      <c r="J253">
        <v>60</v>
      </c>
      <c r="K253" s="14">
        <v>60</v>
      </c>
      <c r="L253">
        <v>5</v>
      </c>
      <c r="M253">
        <v>0.3</v>
      </c>
      <c r="N253">
        <v>0</v>
      </c>
      <c r="O253">
        <v>0</v>
      </c>
      <c r="P253">
        <v>0.2</v>
      </c>
      <c r="Q253" s="15">
        <v>42.958333333333336</v>
      </c>
      <c r="R253">
        <v>0.4</v>
      </c>
      <c r="S253">
        <v>0.2</v>
      </c>
      <c r="T253">
        <v>0</v>
      </c>
      <c r="U253">
        <f t="shared" si="7"/>
        <v>74.717472943722939</v>
      </c>
      <c r="AJ253" s="6"/>
    </row>
    <row r="254" spans="1:36" x14ac:dyDescent="0.25">
      <c r="A254" s="4">
        <v>2017011121</v>
      </c>
      <c r="B254" s="3" t="s">
        <v>24</v>
      </c>
      <c r="C254" s="3" t="s">
        <v>1</v>
      </c>
      <c r="D254" s="3">
        <v>22</v>
      </c>
      <c r="E254">
        <v>1778.5</v>
      </c>
      <c r="F254">
        <f t="shared" si="8"/>
        <v>80.840909090909093</v>
      </c>
      <c r="G254">
        <v>0</v>
      </c>
      <c r="H254" s="7">
        <v>68</v>
      </c>
      <c r="I254">
        <v>28.571428571428573</v>
      </c>
      <c r="J254">
        <v>60</v>
      </c>
      <c r="K254" s="14">
        <v>60</v>
      </c>
      <c r="L254">
        <v>5</v>
      </c>
      <c r="M254" s="10">
        <v>0.3</v>
      </c>
      <c r="N254">
        <v>0</v>
      </c>
      <c r="O254">
        <v>0</v>
      </c>
      <c r="P254">
        <v>0.1</v>
      </c>
      <c r="Q254" s="15">
        <v>82.291666666666671</v>
      </c>
      <c r="R254">
        <v>2.4999999999999994E-2</v>
      </c>
      <c r="S254">
        <v>0.3</v>
      </c>
      <c r="T254">
        <v>0</v>
      </c>
      <c r="U254">
        <f t="shared" si="7"/>
        <v>74.255124458874448</v>
      </c>
      <c r="AJ254" s="6"/>
    </row>
    <row r="255" spans="1:36" x14ac:dyDescent="0.25">
      <c r="A255" s="4">
        <v>2017011508</v>
      </c>
      <c r="B255" s="3" t="s">
        <v>135</v>
      </c>
      <c r="C255" s="3" t="s">
        <v>128</v>
      </c>
      <c r="D255" s="3">
        <v>22</v>
      </c>
      <c r="E255">
        <v>1736</v>
      </c>
      <c r="F255">
        <f t="shared" si="8"/>
        <v>78.909090909090907</v>
      </c>
      <c r="G255">
        <v>0</v>
      </c>
      <c r="H255" s="7">
        <v>60</v>
      </c>
      <c r="I255">
        <v>57.142857142857146</v>
      </c>
      <c r="J255">
        <v>60</v>
      </c>
      <c r="K255" s="14">
        <v>60</v>
      </c>
      <c r="L255">
        <v>5</v>
      </c>
      <c r="M255" s="14">
        <v>0.3</v>
      </c>
      <c r="N255">
        <v>0</v>
      </c>
      <c r="O255">
        <v>0</v>
      </c>
      <c r="P255">
        <v>-0.1</v>
      </c>
      <c r="Q255" s="15">
        <v>69.083333333333329</v>
      </c>
      <c r="R255">
        <v>0.27500000000000002</v>
      </c>
      <c r="S255">
        <v>0.3</v>
      </c>
      <c r="T255">
        <v>0</v>
      </c>
      <c r="U255">
        <f t="shared" si="7"/>
        <v>74.209339826839823</v>
      </c>
      <c r="AJ255" s="6"/>
    </row>
    <row r="256" spans="1:36" x14ac:dyDescent="0.25">
      <c r="A256" s="4">
        <v>2017012117</v>
      </c>
      <c r="B256" s="3" t="s">
        <v>309</v>
      </c>
      <c r="C256" s="3" t="s">
        <v>289</v>
      </c>
      <c r="D256" s="3">
        <v>22</v>
      </c>
      <c r="E256">
        <v>1746.5</v>
      </c>
      <c r="F256">
        <f t="shared" si="8"/>
        <v>79.38636363636364</v>
      </c>
      <c r="G256">
        <v>0</v>
      </c>
      <c r="H256" s="7">
        <v>70</v>
      </c>
      <c r="I256">
        <v>28.9714285714286</v>
      </c>
      <c r="J256">
        <v>60</v>
      </c>
      <c r="K256" s="14">
        <v>60</v>
      </c>
      <c r="L256">
        <v>7</v>
      </c>
      <c r="M256">
        <v>0.3</v>
      </c>
      <c r="N256">
        <v>0</v>
      </c>
      <c r="O256">
        <v>0</v>
      </c>
      <c r="P256">
        <v>0.2</v>
      </c>
      <c r="Q256" s="15">
        <v>60.625</v>
      </c>
      <c r="R256">
        <v>0.2</v>
      </c>
      <c r="S256">
        <v>0.3</v>
      </c>
      <c r="T256">
        <v>0</v>
      </c>
      <c r="U256">
        <f t="shared" si="7"/>
        <v>74.05727597402597</v>
      </c>
      <c r="AJ256" s="6"/>
    </row>
    <row r="257" spans="1:36" x14ac:dyDescent="0.25">
      <c r="A257" s="4">
        <v>2017011529</v>
      </c>
      <c r="B257" s="3" t="s">
        <v>161</v>
      </c>
      <c r="C257" s="3" t="s">
        <v>128</v>
      </c>
      <c r="D257" s="3">
        <v>22</v>
      </c>
      <c r="E257">
        <v>1712</v>
      </c>
      <c r="F257">
        <f t="shared" si="8"/>
        <v>77.818181818181813</v>
      </c>
      <c r="G257">
        <v>0</v>
      </c>
      <c r="H257" s="7">
        <v>65</v>
      </c>
      <c r="I257">
        <v>57.142857142857146</v>
      </c>
      <c r="J257">
        <v>62</v>
      </c>
      <c r="K257" s="14">
        <v>60</v>
      </c>
      <c r="L257">
        <v>5</v>
      </c>
      <c r="M257">
        <v>0.3</v>
      </c>
      <c r="N257">
        <v>0</v>
      </c>
      <c r="O257">
        <v>0</v>
      </c>
      <c r="P257">
        <v>0.2</v>
      </c>
      <c r="Q257" s="15">
        <v>58</v>
      </c>
      <c r="R257">
        <v>0.17499999999999999</v>
      </c>
      <c r="S257">
        <v>0.2</v>
      </c>
      <c r="T257">
        <v>0</v>
      </c>
      <c r="U257">
        <f t="shared" si="7"/>
        <v>73.907370129870131</v>
      </c>
      <c r="AJ257" s="6"/>
    </row>
    <row r="258" spans="1:36" x14ac:dyDescent="0.25">
      <c r="A258" s="4">
        <v>2017011522</v>
      </c>
      <c r="B258" s="3" t="s">
        <v>151</v>
      </c>
      <c r="C258" s="3" t="s">
        <v>128</v>
      </c>
      <c r="D258" s="3">
        <v>22</v>
      </c>
      <c r="E258">
        <v>1775</v>
      </c>
      <c r="F258">
        <f t="shared" si="8"/>
        <v>80.681818181818187</v>
      </c>
      <c r="G258">
        <v>0</v>
      </c>
      <c r="H258" s="7">
        <v>68</v>
      </c>
      <c r="I258">
        <v>28.571428571428573</v>
      </c>
      <c r="J258">
        <v>60</v>
      </c>
      <c r="K258" s="14">
        <v>60</v>
      </c>
      <c r="L258">
        <v>5</v>
      </c>
      <c r="M258">
        <v>0</v>
      </c>
      <c r="N258">
        <v>0</v>
      </c>
      <c r="O258">
        <v>0</v>
      </c>
      <c r="P258">
        <v>-0.1</v>
      </c>
      <c r="Q258" s="15">
        <v>66.5</v>
      </c>
      <c r="R258">
        <v>0.30000000000000004</v>
      </c>
      <c r="S258">
        <v>0.3</v>
      </c>
      <c r="T258">
        <v>0</v>
      </c>
      <c r="U258">
        <f t="shared" ref="U258:U321" si="9">(F258+G258)*0.7+(H258+I258+J258+K258)*0.27*0.25+L258*0.3+M258+N258+O258+P258+R258+S258+Q258*0.01+T258</f>
        <v>73.760844155844168</v>
      </c>
      <c r="AJ258" s="6"/>
    </row>
    <row r="259" spans="1:36" x14ac:dyDescent="0.25">
      <c r="A259" s="4">
        <v>2017012202</v>
      </c>
      <c r="B259" s="3" t="s">
        <v>326</v>
      </c>
      <c r="C259" s="3" t="s">
        <v>325</v>
      </c>
      <c r="D259" s="3">
        <v>22</v>
      </c>
      <c r="E259">
        <v>1787</v>
      </c>
      <c r="F259">
        <f t="shared" si="8"/>
        <v>81.227272727272734</v>
      </c>
      <c r="G259">
        <v>0</v>
      </c>
      <c r="H259" s="7">
        <v>0</v>
      </c>
      <c r="I259">
        <v>57.142857142857146</v>
      </c>
      <c r="J259">
        <v>72</v>
      </c>
      <c r="K259" s="14">
        <v>72.5</v>
      </c>
      <c r="L259">
        <v>6</v>
      </c>
      <c r="M259">
        <v>0.3</v>
      </c>
      <c r="N259">
        <v>0</v>
      </c>
      <c r="O259">
        <v>0</v>
      </c>
      <c r="P259">
        <v>0.1</v>
      </c>
      <c r="Q259" s="15">
        <v>57.75</v>
      </c>
      <c r="R259">
        <v>0.30000000000000004</v>
      </c>
      <c r="S259">
        <v>0.2</v>
      </c>
      <c r="T259">
        <v>0</v>
      </c>
      <c r="U259">
        <f t="shared" si="9"/>
        <v>73.747483766233756</v>
      </c>
      <c r="AJ259" s="6"/>
    </row>
    <row r="260" spans="1:36" x14ac:dyDescent="0.25">
      <c r="A260" s="4">
        <v>2017012217</v>
      </c>
      <c r="B260" s="3" t="s">
        <v>341</v>
      </c>
      <c r="C260" s="3" t="s">
        <v>325</v>
      </c>
      <c r="D260" s="3">
        <v>22</v>
      </c>
      <c r="E260">
        <v>1672</v>
      </c>
      <c r="F260">
        <f t="shared" si="8"/>
        <v>76</v>
      </c>
      <c r="G260">
        <v>0</v>
      </c>
      <c r="H260" s="7">
        <v>90</v>
      </c>
      <c r="I260">
        <v>28.571428571428573</v>
      </c>
      <c r="J260">
        <v>60</v>
      </c>
      <c r="K260" s="14">
        <v>80</v>
      </c>
      <c r="L260">
        <v>6</v>
      </c>
      <c r="M260">
        <v>0</v>
      </c>
      <c r="N260">
        <v>0</v>
      </c>
      <c r="O260">
        <v>0</v>
      </c>
      <c r="P260">
        <v>0.1</v>
      </c>
      <c r="Q260" s="15">
        <v>57.708333333333336</v>
      </c>
      <c r="R260">
        <v>0.27500000000000002</v>
      </c>
      <c r="S260">
        <v>0.3</v>
      </c>
      <c r="T260">
        <v>0</v>
      </c>
      <c r="U260">
        <f t="shared" si="9"/>
        <v>73.705654761904754</v>
      </c>
      <c r="AJ260" s="6"/>
    </row>
    <row r="261" spans="1:36" x14ac:dyDescent="0.25">
      <c r="A261" s="4">
        <v>2017011407</v>
      </c>
      <c r="B261" s="3" t="s">
        <v>107</v>
      </c>
      <c r="C261" s="3" t="s">
        <v>100</v>
      </c>
      <c r="D261" s="3">
        <v>22</v>
      </c>
      <c r="E261">
        <v>1665.5</v>
      </c>
      <c r="F261">
        <f t="shared" si="8"/>
        <v>75.704545454545453</v>
      </c>
      <c r="G261">
        <v>0</v>
      </c>
      <c r="H261" s="7">
        <v>90</v>
      </c>
      <c r="I261">
        <v>28.571428571428573</v>
      </c>
      <c r="J261">
        <v>62</v>
      </c>
      <c r="K261" s="14">
        <v>65</v>
      </c>
      <c r="L261">
        <v>8</v>
      </c>
      <c r="M261" s="13">
        <v>0.3</v>
      </c>
      <c r="N261">
        <v>0</v>
      </c>
      <c r="O261">
        <v>0</v>
      </c>
      <c r="P261">
        <v>0</v>
      </c>
      <c r="Q261" s="15">
        <v>67.833333333333329</v>
      </c>
      <c r="R261">
        <v>0.17499999999999999</v>
      </c>
      <c r="S261">
        <v>0.2</v>
      </c>
      <c r="T261">
        <v>0</v>
      </c>
      <c r="U261">
        <f t="shared" si="9"/>
        <v>73.322586580086579</v>
      </c>
      <c r="AJ261" s="6"/>
    </row>
    <row r="262" spans="1:36" x14ac:dyDescent="0.25">
      <c r="A262" s="4">
        <v>2017012113</v>
      </c>
      <c r="B262" s="3" t="s">
        <v>305</v>
      </c>
      <c r="C262" s="3" t="s">
        <v>289</v>
      </c>
      <c r="D262" s="3">
        <v>22</v>
      </c>
      <c r="E262">
        <v>1724.5</v>
      </c>
      <c r="F262">
        <f t="shared" si="8"/>
        <v>78.38636363636364</v>
      </c>
      <c r="G262">
        <v>0</v>
      </c>
      <c r="H262" s="7">
        <v>70</v>
      </c>
      <c r="I262">
        <v>28.9714285714286</v>
      </c>
      <c r="J262">
        <v>64</v>
      </c>
      <c r="K262" s="14">
        <v>60</v>
      </c>
      <c r="L262">
        <v>6</v>
      </c>
      <c r="M262">
        <v>0</v>
      </c>
      <c r="N262">
        <v>0</v>
      </c>
      <c r="O262">
        <v>0</v>
      </c>
      <c r="P262">
        <v>0.2</v>
      </c>
      <c r="Q262" s="15">
        <v>68.875</v>
      </c>
      <c r="R262">
        <v>0.4</v>
      </c>
      <c r="S262">
        <v>0.3</v>
      </c>
      <c r="T262">
        <v>0</v>
      </c>
      <c r="U262">
        <f t="shared" si="9"/>
        <v>73.309775974025982</v>
      </c>
      <c r="AJ262" s="6"/>
    </row>
    <row r="263" spans="1:36" x14ac:dyDescent="0.25">
      <c r="A263" s="4">
        <v>2017011224</v>
      </c>
      <c r="B263" s="3" t="s">
        <v>59</v>
      </c>
      <c r="C263" s="3" t="s">
        <v>37</v>
      </c>
      <c r="D263" s="3">
        <v>22</v>
      </c>
      <c r="E263">
        <v>1696.5</v>
      </c>
      <c r="F263">
        <f t="shared" si="8"/>
        <v>77.11363636363636</v>
      </c>
      <c r="G263">
        <v>0</v>
      </c>
      <c r="H263" s="7">
        <v>85</v>
      </c>
      <c r="I263">
        <v>28.571428571428573</v>
      </c>
      <c r="J263">
        <v>60</v>
      </c>
      <c r="K263" s="14">
        <v>60</v>
      </c>
      <c r="L263">
        <v>6</v>
      </c>
      <c r="M263" s="12">
        <v>0.3</v>
      </c>
      <c r="N263">
        <v>0</v>
      </c>
      <c r="O263">
        <v>0</v>
      </c>
      <c r="P263">
        <v>0.1</v>
      </c>
      <c r="Q263" s="15">
        <v>45.708333333333336</v>
      </c>
      <c r="R263">
        <v>0.30000000000000004</v>
      </c>
      <c r="S263">
        <v>0.3</v>
      </c>
      <c r="T263">
        <v>0</v>
      </c>
      <c r="U263">
        <f t="shared" si="9"/>
        <v>73.002700216450194</v>
      </c>
      <c r="AJ263" s="6"/>
    </row>
    <row r="264" spans="1:36" x14ac:dyDescent="0.25">
      <c r="A264" s="4">
        <v>2017011821</v>
      </c>
      <c r="B264" s="3" t="s">
        <v>246</v>
      </c>
      <c r="C264" s="3" t="s">
        <v>221</v>
      </c>
      <c r="D264" s="3">
        <v>22</v>
      </c>
      <c r="E264">
        <v>1839</v>
      </c>
      <c r="F264">
        <f t="shared" si="8"/>
        <v>83.590909090909093</v>
      </c>
      <c r="G264">
        <v>0</v>
      </c>
      <c r="H264" s="7">
        <v>0</v>
      </c>
      <c r="I264">
        <v>42.857142857142868</v>
      </c>
      <c r="J264">
        <v>60</v>
      </c>
      <c r="K264" s="14">
        <v>65</v>
      </c>
      <c r="L264">
        <v>5</v>
      </c>
      <c r="M264">
        <v>0.3</v>
      </c>
      <c r="N264">
        <v>0</v>
      </c>
      <c r="O264">
        <v>0</v>
      </c>
      <c r="P264">
        <v>0.1</v>
      </c>
      <c r="Q264" s="15">
        <v>74.75</v>
      </c>
      <c r="R264">
        <v>0.4</v>
      </c>
      <c r="S264">
        <v>0.1</v>
      </c>
      <c r="T264">
        <v>0</v>
      </c>
      <c r="U264">
        <f t="shared" si="9"/>
        <v>72.991493506493498</v>
      </c>
      <c r="AJ264" s="6"/>
    </row>
    <row r="265" spans="1:36" x14ac:dyDescent="0.25">
      <c r="A265" s="4">
        <v>2017011828</v>
      </c>
      <c r="B265" s="3" t="s">
        <v>252</v>
      </c>
      <c r="C265" s="3" t="s">
        <v>221</v>
      </c>
      <c r="D265" s="3">
        <v>22</v>
      </c>
      <c r="E265">
        <v>1809</v>
      </c>
      <c r="F265">
        <f t="shared" ref="F265:F328" si="10">E265/D265</f>
        <v>82.227272727272734</v>
      </c>
      <c r="G265">
        <v>0</v>
      </c>
      <c r="H265" s="7">
        <v>0</v>
      </c>
      <c r="I265">
        <v>57.142857142857146</v>
      </c>
      <c r="J265">
        <v>66</v>
      </c>
      <c r="K265" s="14">
        <v>60</v>
      </c>
      <c r="L265">
        <v>5</v>
      </c>
      <c r="M265">
        <v>0</v>
      </c>
      <c r="N265">
        <v>0</v>
      </c>
      <c r="O265">
        <v>0</v>
      </c>
      <c r="P265">
        <v>0.3</v>
      </c>
      <c r="Q265" s="15">
        <v>62.291666666666664</v>
      </c>
      <c r="R265">
        <v>-0.1</v>
      </c>
      <c r="S265">
        <v>0.2</v>
      </c>
      <c r="T265">
        <v>0</v>
      </c>
      <c r="U265">
        <f t="shared" si="9"/>
        <v>72.444150432900443</v>
      </c>
      <c r="AJ265" s="6"/>
    </row>
    <row r="266" spans="1:36" x14ac:dyDescent="0.25">
      <c r="A266" s="4">
        <v>2017011818</v>
      </c>
      <c r="B266" s="3" t="s">
        <v>241</v>
      </c>
      <c r="C266" s="3" t="s">
        <v>221</v>
      </c>
      <c r="D266" s="3">
        <v>20</v>
      </c>
      <c r="E266">
        <v>1552.5</v>
      </c>
      <c r="F266">
        <v>77.625</v>
      </c>
      <c r="G266">
        <v>0</v>
      </c>
      <c r="H266" s="7">
        <v>80</v>
      </c>
      <c r="I266">
        <v>28.571428571428573</v>
      </c>
      <c r="J266">
        <v>60</v>
      </c>
      <c r="K266" s="14">
        <v>60</v>
      </c>
      <c r="L266">
        <v>5</v>
      </c>
      <c r="M266">
        <v>0</v>
      </c>
      <c r="N266">
        <v>0</v>
      </c>
      <c r="O266">
        <v>0</v>
      </c>
      <c r="P266">
        <v>0.2</v>
      </c>
      <c r="Q266" s="15">
        <v>28.125</v>
      </c>
      <c r="R266">
        <v>0.35000000000000003</v>
      </c>
      <c r="S266">
        <v>0.3</v>
      </c>
      <c r="T266">
        <v>0</v>
      </c>
      <c r="U266">
        <f t="shared" si="9"/>
        <v>72.397321428571416</v>
      </c>
      <c r="AJ266" s="6"/>
    </row>
    <row r="267" spans="1:36" x14ac:dyDescent="0.25">
      <c r="A267" s="4">
        <v>2017011917</v>
      </c>
      <c r="B267" s="3" t="s">
        <v>272</v>
      </c>
      <c r="C267" s="3" t="s">
        <v>255</v>
      </c>
      <c r="D267" s="3">
        <v>22</v>
      </c>
      <c r="E267">
        <v>1650.5</v>
      </c>
      <c r="F267">
        <f t="shared" ref="F267:F288" si="11">E267/D267</f>
        <v>75.022727272727266</v>
      </c>
      <c r="G267">
        <v>0</v>
      </c>
      <c r="H267" s="7">
        <v>90</v>
      </c>
      <c r="I267">
        <v>42.857142857142868</v>
      </c>
      <c r="J267">
        <v>60</v>
      </c>
      <c r="K267" s="14">
        <v>60</v>
      </c>
      <c r="L267">
        <v>5</v>
      </c>
      <c r="M267">
        <v>0</v>
      </c>
      <c r="N267">
        <v>0</v>
      </c>
      <c r="O267">
        <v>0</v>
      </c>
      <c r="P267">
        <v>0.2</v>
      </c>
      <c r="Q267" s="15">
        <v>40.291666666666664</v>
      </c>
      <c r="R267">
        <v>0.4</v>
      </c>
      <c r="S267">
        <v>0.3</v>
      </c>
      <c r="T267">
        <v>0</v>
      </c>
      <c r="U267">
        <f t="shared" si="9"/>
        <v>72.386682900432902</v>
      </c>
      <c r="AJ267" s="6"/>
    </row>
    <row r="268" spans="1:36" x14ac:dyDescent="0.25">
      <c r="A268" s="4">
        <v>2017012120</v>
      </c>
      <c r="B268" s="3" t="s">
        <v>312</v>
      </c>
      <c r="C268" s="3" t="s">
        <v>289</v>
      </c>
      <c r="D268" s="3">
        <v>22</v>
      </c>
      <c r="E268">
        <v>1716.5</v>
      </c>
      <c r="F268">
        <f t="shared" si="11"/>
        <v>78.022727272727266</v>
      </c>
      <c r="G268">
        <v>0</v>
      </c>
      <c r="H268" s="7">
        <v>70</v>
      </c>
      <c r="I268">
        <v>28.571428571428573</v>
      </c>
      <c r="J268">
        <v>60</v>
      </c>
      <c r="K268" s="14">
        <v>60</v>
      </c>
      <c r="L268">
        <v>5</v>
      </c>
      <c r="M268">
        <v>0.3</v>
      </c>
      <c r="N268">
        <v>0</v>
      </c>
      <c r="O268">
        <v>0</v>
      </c>
      <c r="P268">
        <v>0.2</v>
      </c>
      <c r="Q268" s="15">
        <v>45.291666666666664</v>
      </c>
      <c r="R268">
        <v>0.30000000000000004</v>
      </c>
      <c r="S268">
        <v>0.1</v>
      </c>
      <c r="T268">
        <v>0</v>
      </c>
      <c r="U268">
        <f t="shared" si="9"/>
        <v>72.222397186147177</v>
      </c>
      <c r="AJ268" s="6"/>
    </row>
    <row r="269" spans="1:36" x14ac:dyDescent="0.25">
      <c r="A269" s="4">
        <v>2017011320</v>
      </c>
      <c r="B269" s="3" t="s">
        <v>87</v>
      </c>
      <c r="C269" s="3" t="s">
        <v>67</v>
      </c>
      <c r="D269" s="3">
        <v>22</v>
      </c>
      <c r="E269">
        <v>1706</v>
      </c>
      <c r="F269">
        <f t="shared" si="11"/>
        <v>77.545454545454547</v>
      </c>
      <c r="G269">
        <v>0</v>
      </c>
      <c r="H269" s="7">
        <v>68</v>
      </c>
      <c r="I269">
        <v>28.571428571428573</v>
      </c>
      <c r="J269">
        <v>60</v>
      </c>
      <c r="K269" s="14">
        <v>62.5</v>
      </c>
      <c r="L269">
        <v>6</v>
      </c>
      <c r="M269">
        <v>0.3</v>
      </c>
      <c r="N269">
        <v>0</v>
      </c>
      <c r="O269">
        <v>0</v>
      </c>
      <c r="P269">
        <v>-0.1</v>
      </c>
      <c r="Q269" s="15">
        <v>48.583333333333336</v>
      </c>
      <c r="R269">
        <v>0.30000000000000004</v>
      </c>
      <c r="S269">
        <v>0.3</v>
      </c>
      <c r="T269">
        <v>0</v>
      </c>
      <c r="U269">
        <f t="shared" si="9"/>
        <v>72.154972943722939</v>
      </c>
      <c r="AJ269" s="6"/>
    </row>
    <row r="270" spans="1:36" x14ac:dyDescent="0.25">
      <c r="A270" s="4">
        <v>2017011703</v>
      </c>
      <c r="B270" s="3" t="s">
        <v>197</v>
      </c>
      <c r="C270" s="3" t="s">
        <v>195</v>
      </c>
      <c r="D270" s="3">
        <v>22</v>
      </c>
      <c r="E270">
        <v>1715</v>
      </c>
      <c r="F270">
        <f t="shared" si="11"/>
        <v>77.954545454545453</v>
      </c>
      <c r="G270">
        <v>0</v>
      </c>
      <c r="H270" s="7">
        <v>70</v>
      </c>
      <c r="I270">
        <v>28.571428571428573</v>
      </c>
      <c r="J270">
        <v>60</v>
      </c>
      <c r="K270" s="14">
        <v>60</v>
      </c>
      <c r="L270">
        <v>5</v>
      </c>
      <c r="M270">
        <v>0.3</v>
      </c>
      <c r="N270">
        <v>0</v>
      </c>
      <c r="O270">
        <v>0</v>
      </c>
      <c r="P270">
        <v>-0.1</v>
      </c>
      <c r="Q270" s="15">
        <v>57.333333333333336</v>
      </c>
      <c r="R270">
        <v>0.32500000000000001</v>
      </c>
      <c r="S270">
        <v>0.1</v>
      </c>
      <c r="T270">
        <v>0</v>
      </c>
      <c r="U270">
        <f t="shared" si="9"/>
        <v>72.020086580086584</v>
      </c>
      <c r="AJ270" s="6"/>
    </row>
    <row r="271" spans="1:36" x14ac:dyDescent="0.25">
      <c r="A271" s="4">
        <v>2017011110</v>
      </c>
      <c r="B271" s="3" t="s">
        <v>10</v>
      </c>
      <c r="C271" s="3" t="s">
        <v>1</v>
      </c>
      <c r="D271" s="3">
        <v>22</v>
      </c>
      <c r="E271">
        <v>1699</v>
      </c>
      <c r="F271">
        <f t="shared" si="11"/>
        <v>77.227272727272734</v>
      </c>
      <c r="G271">
        <v>0</v>
      </c>
      <c r="H271" s="7">
        <v>70</v>
      </c>
      <c r="I271">
        <v>28.571428571428573</v>
      </c>
      <c r="J271">
        <v>60</v>
      </c>
      <c r="K271" s="14">
        <v>65</v>
      </c>
      <c r="L271">
        <v>5</v>
      </c>
      <c r="M271" s="9">
        <v>0.3</v>
      </c>
      <c r="N271">
        <v>0</v>
      </c>
      <c r="O271">
        <v>0</v>
      </c>
      <c r="P271">
        <v>-0.1</v>
      </c>
      <c r="Q271" s="15">
        <v>60.125</v>
      </c>
      <c r="R271">
        <v>0.15000000000000002</v>
      </c>
      <c r="S271">
        <v>0.2</v>
      </c>
      <c r="T271">
        <v>0</v>
      </c>
      <c r="U271">
        <f t="shared" si="9"/>
        <v>71.801412337662342</v>
      </c>
      <c r="AJ271" s="6"/>
    </row>
    <row r="272" spans="1:36" x14ac:dyDescent="0.25">
      <c r="A272" s="4">
        <v>2017011723</v>
      </c>
      <c r="B272" s="3" t="s">
        <v>215</v>
      </c>
      <c r="C272" s="3" t="s">
        <v>195</v>
      </c>
      <c r="D272" s="3">
        <v>22</v>
      </c>
      <c r="E272">
        <v>1666</v>
      </c>
      <c r="F272">
        <f t="shared" si="11"/>
        <v>75.727272727272734</v>
      </c>
      <c r="G272">
        <v>0</v>
      </c>
      <c r="H272" s="7">
        <v>75</v>
      </c>
      <c r="I272">
        <v>28.571428571428573</v>
      </c>
      <c r="J272">
        <v>60</v>
      </c>
      <c r="K272" s="14">
        <v>60</v>
      </c>
      <c r="L272">
        <v>6</v>
      </c>
      <c r="M272">
        <v>0.3</v>
      </c>
      <c r="N272">
        <v>0</v>
      </c>
      <c r="O272">
        <v>0</v>
      </c>
      <c r="P272">
        <v>0.2</v>
      </c>
      <c r="Q272" s="15">
        <v>56.875</v>
      </c>
      <c r="R272">
        <v>0.4</v>
      </c>
      <c r="S272">
        <v>0.2</v>
      </c>
      <c r="T272">
        <v>0</v>
      </c>
      <c r="U272">
        <f t="shared" si="9"/>
        <v>71.56891233766234</v>
      </c>
      <c r="AJ272" s="6"/>
    </row>
    <row r="273" spans="1:36" x14ac:dyDescent="0.25">
      <c r="A273" s="4">
        <v>2017011825</v>
      </c>
      <c r="B273" s="3" t="s">
        <v>250</v>
      </c>
      <c r="C273" s="3" t="s">
        <v>221</v>
      </c>
      <c r="D273" s="3">
        <v>22</v>
      </c>
      <c r="E273">
        <v>1712.5</v>
      </c>
      <c r="F273">
        <f t="shared" si="11"/>
        <v>77.840909090909093</v>
      </c>
      <c r="G273">
        <v>0</v>
      </c>
      <c r="H273" s="7">
        <v>0</v>
      </c>
      <c r="I273">
        <v>28.571428571428573</v>
      </c>
      <c r="J273">
        <v>94</v>
      </c>
      <c r="K273" s="14">
        <v>70</v>
      </c>
      <c r="L273">
        <v>7</v>
      </c>
      <c r="M273">
        <v>0.3</v>
      </c>
      <c r="N273">
        <v>0</v>
      </c>
      <c r="O273">
        <v>0</v>
      </c>
      <c r="P273">
        <v>0.3</v>
      </c>
      <c r="Q273" s="15">
        <v>51.041666666666664</v>
      </c>
      <c r="R273">
        <v>0.05</v>
      </c>
      <c r="S273">
        <v>0.3</v>
      </c>
      <c r="T273">
        <v>0.3</v>
      </c>
      <c r="U273">
        <f t="shared" si="9"/>
        <v>71.347624458874435</v>
      </c>
      <c r="AJ273" s="6"/>
    </row>
    <row r="274" spans="1:36" x14ac:dyDescent="0.25">
      <c r="A274" s="4">
        <v>2017011701</v>
      </c>
      <c r="B274" s="3" t="s">
        <v>194</v>
      </c>
      <c r="C274" s="3" t="s">
        <v>195</v>
      </c>
      <c r="D274" s="3">
        <v>22</v>
      </c>
      <c r="E274">
        <v>1673</v>
      </c>
      <c r="F274">
        <f t="shared" si="11"/>
        <v>76.045454545454547</v>
      </c>
      <c r="G274">
        <v>0</v>
      </c>
      <c r="H274" s="7">
        <v>70</v>
      </c>
      <c r="I274">
        <v>28.571428571428573</v>
      </c>
      <c r="J274">
        <v>64</v>
      </c>
      <c r="K274" s="14">
        <v>60</v>
      </c>
      <c r="L274">
        <v>5</v>
      </c>
      <c r="M274">
        <v>0</v>
      </c>
      <c r="N274">
        <v>0</v>
      </c>
      <c r="O274">
        <v>0</v>
      </c>
      <c r="P274">
        <v>-0.1</v>
      </c>
      <c r="Q274" s="15">
        <v>46.083333333333336</v>
      </c>
      <c r="R274">
        <v>0.5</v>
      </c>
      <c r="S274">
        <v>0.2</v>
      </c>
      <c r="T274">
        <v>0</v>
      </c>
      <c r="U274">
        <f t="shared" si="9"/>
        <v>70.816222943722934</v>
      </c>
      <c r="AJ274" s="6"/>
    </row>
    <row r="275" spans="1:36" x14ac:dyDescent="0.25">
      <c r="A275" s="4">
        <v>2017011524</v>
      </c>
      <c r="B275" s="3" t="s">
        <v>153</v>
      </c>
      <c r="C275" s="3" t="s">
        <v>128</v>
      </c>
      <c r="D275" s="3">
        <v>22</v>
      </c>
      <c r="E275">
        <v>1802</v>
      </c>
      <c r="F275">
        <f t="shared" si="11"/>
        <v>81.909090909090907</v>
      </c>
      <c r="G275">
        <v>0</v>
      </c>
      <c r="H275" s="7">
        <v>0</v>
      </c>
      <c r="I275">
        <v>28.571428571428573</v>
      </c>
      <c r="J275">
        <v>60</v>
      </c>
      <c r="K275" s="14">
        <v>60</v>
      </c>
      <c r="L275">
        <v>6</v>
      </c>
      <c r="M275">
        <v>0</v>
      </c>
      <c r="N275">
        <v>0</v>
      </c>
      <c r="O275">
        <v>0</v>
      </c>
      <c r="P275">
        <v>0.2</v>
      </c>
      <c r="Q275" s="15">
        <v>72.458333333333329</v>
      </c>
      <c r="R275">
        <v>0.5</v>
      </c>
      <c r="S275">
        <v>0.2</v>
      </c>
      <c r="T275">
        <v>0</v>
      </c>
      <c r="U275">
        <f t="shared" si="9"/>
        <v>70.789518398268385</v>
      </c>
      <c r="AJ275" s="6"/>
    </row>
    <row r="276" spans="1:36" x14ac:dyDescent="0.25">
      <c r="A276" s="4">
        <v>2017011509</v>
      </c>
      <c r="B276" s="3" t="s">
        <v>137</v>
      </c>
      <c r="C276" s="3" t="s">
        <v>128</v>
      </c>
      <c r="D276" s="3">
        <v>22</v>
      </c>
      <c r="E276">
        <v>1572.5</v>
      </c>
      <c r="F276">
        <f t="shared" si="11"/>
        <v>71.477272727272734</v>
      </c>
      <c r="G276">
        <v>0</v>
      </c>
      <c r="H276" s="7">
        <v>65</v>
      </c>
      <c r="I276">
        <v>42.857142857142868</v>
      </c>
      <c r="J276">
        <v>92</v>
      </c>
      <c r="K276" s="14">
        <v>60</v>
      </c>
      <c r="L276">
        <v>6</v>
      </c>
      <c r="M276" s="14">
        <v>0</v>
      </c>
      <c r="N276">
        <v>0</v>
      </c>
      <c r="O276">
        <v>0</v>
      </c>
      <c r="P276">
        <v>-0.1</v>
      </c>
      <c r="Q276" s="15">
        <v>44.125</v>
      </c>
      <c r="R276">
        <v>0.25</v>
      </c>
      <c r="S276">
        <v>0.3</v>
      </c>
      <c r="T276">
        <v>0.3</v>
      </c>
      <c r="U276">
        <f t="shared" si="9"/>
        <v>70.565698051948047</v>
      </c>
      <c r="AJ276" s="6"/>
    </row>
    <row r="277" spans="1:36" x14ac:dyDescent="0.25">
      <c r="A277" s="4">
        <v>2017011629</v>
      </c>
      <c r="B277" s="3" t="s">
        <v>193</v>
      </c>
      <c r="C277" s="3" t="s">
        <v>163</v>
      </c>
      <c r="D277" s="3">
        <v>22</v>
      </c>
      <c r="E277">
        <v>1652.5</v>
      </c>
      <c r="F277">
        <f t="shared" si="11"/>
        <v>75.11363636363636</v>
      </c>
      <c r="G277">
        <v>0</v>
      </c>
      <c r="H277" s="7">
        <v>80</v>
      </c>
      <c r="I277">
        <v>28.571428571428573</v>
      </c>
      <c r="J277">
        <v>60</v>
      </c>
      <c r="K277" s="14">
        <v>60</v>
      </c>
      <c r="L277">
        <v>5</v>
      </c>
      <c r="M277">
        <v>0.3</v>
      </c>
      <c r="N277">
        <v>0</v>
      </c>
      <c r="O277">
        <v>0</v>
      </c>
      <c r="P277">
        <v>-0.1</v>
      </c>
      <c r="Q277" s="15">
        <v>39.041666666666664</v>
      </c>
      <c r="R277">
        <v>0.25</v>
      </c>
      <c r="S277">
        <v>0.2</v>
      </c>
      <c r="T277">
        <v>0</v>
      </c>
      <c r="U277">
        <f t="shared" si="9"/>
        <v>70.548533549783542</v>
      </c>
      <c r="AJ277" s="6"/>
    </row>
    <row r="278" spans="1:36" x14ac:dyDescent="0.25">
      <c r="A278" s="4">
        <v>2017012206</v>
      </c>
      <c r="B278" s="3" t="s">
        <v>330</v>
      </c>
      <c r="C278" s="3" t="s">
        <v>325</v>
      </c>
      <c r="D278" s="3">
        <v>22</v>
      </c>
      <c r="E278">
        <v>1727.5</v>
      </c>
      <c r="F278">
        <f t="shared" si="11"/>
        <v>78.522727272727266</v>
      </c>
      <c r="G278">
        <v>0</v>
      </c>
      <c r="H278" s="7">
        <v>0</v>
      </c>
      <c r="I278">
        <v>57.142857142857146</v>
      </c>
      <c r="J278">
        <v>60</v>
      </c>
      <c r="K278" s="14">
        <v>67.5</v>
      </c>
      <c r="L278">
        <v>5</v>
      </c>
      <c r="M278">
        <v>0.3</v>
      </c>
      <c r="N278">
        <v>0</v>
      </c>
      <c r="O278">
        <v>0</v>
      </c>
      <c r="P278">
        <v>0.1</v>
      </c>
      <c r="Q278" s="15">
        <v>55.375</v>
      </c>
      <c r="R278">
        <v>0.27500000000000002</v>
      </c>
      <c r="S278">
        <v>0.3</v>
      </c>
      <c r="T278">
        <v>0</v>
      </c>
      <c r="U278">
        <f t="shared" si="9"/>
        <v>70.458051948051931</v>
      </c>
    </row>
    <row r="279" spans="1:36" x14ac:dyDescent="0.25">
      <c r="A279" s="4">
        <v>2017012205</v>
      </c>
      <c r="B279" s="3" t="s">
        <v>329</v>
      </c>
      <c r="C279" s="3" t="s">
        <v>325</v>
      </c>
      <c r="D279" s="3">
        <v>22</v>
      </c>
      <c r="E279">
        <v>1781.5</v>
      </c>
      <c r="F279">
        <f t="shared" si="11"/>
        <v>80.977272727272734</v>
      </c>
      <c r="G279">
        <v>0</v>
      </c>
      <c r="H279" s="7">
        <v>0</v>
      </c>
      <c r="I279">
        <v>28.571428571428573</v>
      </c>
      <c r="J279">
        <v>64</v>
      </c>
      <c r="K279" s="14">
        <v>62.5</v>
      </c>
      <c r="L279">
        <v>5</v>
      </c>
      <c r="M279">
        <v>0.3</v>
      </c>
      <c r="N279">
        <v>0</v>
      </c>
      <c r="O279">
        <v>0</v>
      </c>
      <c r="P279">
        <v>0.1</v>
      </c>
      <c r="Q279" s="15">
        <v>0</v>
      </c>
      <c r="R279">
        <v>0.125</v>
      </c>
      <c r="S279">
        <v>0.2</v>
      </c>
      <c r="T279">
        <v>0</v>
      </c>
      <c r="U279">
        <f t="shared" si="9"/>
        <v>69.37641233766233</v>
      </c>
      <c r="AJ279" s="6"/>
    </row>
    <row r="280" spans="1:36" x14ac:dyDescent="0.25">
      <c r="A280" s="4">
        <v>2017011602</v>
      </c>
      <c r="B280" s="3" t="s">
        <v>165</v>
      </c>
      <c r="C280" s="3" t="s">
        <v>163</v>
      </c>
      <c r="D280" s="3">
        <v>22</v>
      </c>
      <c r="E280">
        <v>1517.5</v>
      </c>
      <c r="F280">
        <f t="shared" si="11"/>
        <v>68.977272727272734</v>
      </c>
      <c r="G280">
        <v>0</v>
      </c>
      <c r="H280" s="7">
        <v>80</v>
      </c>
      <c r="I280">
        <v>28.571428571428573</v>
      </c>
      <c r="J280">
        <v>92</v>
      </c>
      <c r="K280" s="14">
        <v>60</v>
      </c>
      <c r="L280">
        <v>5</v>
      </c>
      <c r="M280">
        <v>0</v>
      </c>
      <c r="N280">
        <v>0</v>
      </c>
      <c r="O280">
        <v>0</v>
      </c>
      <c r="P280">
        <v>0.1</v>
      </c>
      <c r="Q280" s="15">
        <v>29.541666666666668</v>
      </c>
      <c r="R280">
        <v>0.47500000000000003</v>
      </c>
      <c r="S280">
        <v>0.1</v>
      </c>
      <c r="T280">
        <v>0.3</v>
      </c>
      <c r="U280">
        <f t="shared" si="9"/>
        <v>68.643079004328996</v>
      </c>
      <c r="AJ280" s="6"/>
    </row>
    <row r="281" spans="1:36" x14ac:dyDescent="0.25">
      <c r="A281" s="4">
        <v>2017012108</v>
      </c>
      <c r="B281" s="3" t="s">
        <v>298</v>
      </c>
      <c r="C281" s="3" t="s">
        <v>289</v>
      </c>
      <c r="D281" s="3">
        <v>22</v>
      </c>
      <c r="E281">
        <v>1520</v>
      </c>
      <c r="F281">
        <f t="shared" si="11"/>
        <v>69.090909090909093</v>
      </c>
      <c r="G281">
        <v>0</v>
      </c>
      <c r="H281" s="7">
        <v>80</v>
      </c>
      <c r="I281">
        <v>42.857142857142868</v>
      </c>
      <c r="J281">
        <v>68</v>
      </c>
      <c r="K281" s="14">
        <v>65</v>
      </c>
      <c r="L281">
        <v>6</v>
      </c>
      <c r="M281">
        <v>0</v>
      </c>
      <c r="N281">
        <v>0</v>
      </c>
      <c r="O281">
        <v>0</v>
      </c>
      <c r="P281">
        <v>0.1</v>
      </c>
      <c r="Q281" s="15">
        <v>42.958333333333336</v>
      </c>
      <c r="R281">
        <v>0.35000000000000003</v>
      </c>
      <c r="S281">
        <v>0.2</v>
      </c>
      <c r="T281">
        <v>0</v>
      </c>
      <c r="U281">
        <f t="shared" si="9"/>
        <v>68.513576839826825</v>
      </c>
      <c r="AJ281" s="6"/>
    </row>
    <row r="282" spans="1:36" x14ac:dyDescent="0.25">
      <c r="A282" s="4">
        <v>2017011314</v>
      </c>
      <c r="B282" s="3" t="s">
        <v>81</v>
      </c>
      <c r="C282" s="3" t="s">
        <v>67</v>
      </c>
      <c r="D282" s="3">
        <v>22</v>
      </c>
      <c r="E282">
        <v>1580.5</v>
      </c>
      <c r="F282">
        <f t="shared" si="11"/>
        <v>71.840909090909093</v>
      </c>
      <c r="G282">
        <v>0</v>
      </c>
      <c r="H282" s="7">
        <v>70</v>
      </c>
      <c r="I282">
        <v>28.571428571428573</v>
      </c>
      <c r="J282">
        <v>60</v>
      </c>
      <c r="K282" s="14">
        <v>62.5</v>
      </c>
      <c r="L282">
        <v>5</v>
      </c>
      <c r="M282">
        <v>0</v>
      </c>
      <c r="N282">
        <v>0</v>
      </c>
      <c r="O282">
        <v>0</v>
      </c>
      <c r="P282">
        <v>0</v>
      </c>
      <c r="Q282" s="15">
        <v>49</v>
      </c>
      <c r="R282">
        <v>0.25</v>
      </c>
      <c r="S282">
        <v>0.3</v>
      </c>
      <c r="T282">
        <v>0</v>
      </c>
      <c r="U282">
        <f t="shared" si="9"/>
        <v>67.750957792207785</v>
      </c>
      <c r="AJ282" s="6"/>
    </row>
    <row r="283" spans="1:36" x14ac:dyDescent="0.25">
      <c r="A283" s="4">
        <v>2017011111</v>
      </c>
      <c r="B283" s="3" t="s">
        <v>12</v>
      </c>
      <c r="C283" s="3" t="s">
        <v>1</v>
      </c>
      <c r="D283" s="3">
        <v>22</v>
      </c>
      <c r="E283">
        <v>1558</v>
      </c>
      <c r="F283">
        <f t="shared" si="11"/>
        <v>70.818181818181813</v>
      </c>
      <c r="G283">
        <v>0</v>
      </c>
      <c r="H283" s="7">
        <v>70</v>
      </c>
      <c r="I283">
        <v>28.571428571428573</v>
      </c>
      <c r="J283">
        <v>60</v>
      </c>
      <c r="K283" s="14">
        <v>60</v>
      </c>
      <c r="L283">
        <v>5</v>
      </c>
      <c r="M283" s="9">
        <v>0.3</v>
      </c>
      <c r="N283">
        <v>0</v>
      </c>
      <c r="O283">
        <v>0</v>
      </c>
      <c r="P283">
        <v>-0.1</v>
      </c>
      <c r="Q283" s="15">
        <v>50.666666666666664</v>
      </c>
      <c r="R283">
        <v>0.17499999999999999</v>
      </c>
      <c r="S283">
        <v>0.3</v>
      </c>
      <c r="T283">
        <v>0</v>
      </c>
      <c r="U283">
        <f t="shared" si="9"/>
        <v>67.007965367965355</v>
      </c>
      <c r="AJ283" s="6"/>
    </row>
    <row r="284" spans="1:36" x14ac:dyDescent="0.25">
      <c r="A284" s="4">
        <v>2017011610</v>
      </c>
      <c r="B284" s="3" t="s">
        <v>174</v>
      </c>
      <c r="C284" s="3" t="s">
        <v>163</v>
      </c>
      <c r="D284" s="3">
        <v>22</v>
      </c>
      <c r="E284">
        <v>1592.5</v>
      </c>
      <c r="F284">
        <f t="shared" si="11"/>
        <v>72.38636363636364</v>
      </c>
      <c r="G284">
        <v>0</v>
      </c>
      <c r="H284" s="7">
        <v>0</v>
      </c>
      <c r="I284">
        <v>28.571428571428573</v>
      </c>
      <c r="J284">
        <v>84</v>
      </c>
      <c r="K284" s="14">
        <v>80</v>
      </c>
      <c r="L284">
        <v>5</v>
      </c>
      <c r="M284">
        <v>0.3</v>
      </c>
      <c r="N284">
        <v>0</v>
      </c>
      <c r="O284">
        <v>0</v>
      </c>
      <c r="P284">
        <v>0</v>
      </c>
      <c r="Q284" s="15">
        <v>57.333333333333336</v>
      </c>
      <c r="R284">
        <v>0.25</v>
      </c>
      <c r="S284">
        <v>0.4</v>
      </c>
      <c r="T284">
        <v>0.3</v>
      </c>
      <c r="U284">
        <f t="shared" si="9"/>
        <v>66.992359307359308</v>
      </c>
      <c r="AJ284" s="6"/>
    </row>
    <row r="285" spans="1:36" x14ac:dyDescent="0.25">
      <c r="A285" s="4">
        <v>2017012121</v>
      </c>
      <c r="B285" s="3" t="s">
        <v>314</v>
      </c>
      <c r="C285" s="3" t="s">
        <v>289</v>
      </c>
      <c r="D285" s="3">
        <v>22</v>
      </c>
      <c r="E285">
        <v>1476.5</v>
      </c>
      <c r="F285">
        <f t="shared" si="11"/>
        <v>67.11363636363636</v>
      </c>
      <c r="G285">
        <v>0</v>
      </c>
      <c r="H285" s="7">
        <v>70</v>
      </c>
      <c r="I285">
        <v>42.857142857142868</v>
      </c>
      <c r="J285">
        <v>76</v>
      </c>
      <c r="K285" s="14">
        <v>65</v>
      </c>
      <c r="L285">
        <v>5</v>
      </c>
      <c r="M285">
        <v>0.3</v>
      </c>
      <c r="N285">
        <v>0</v>
      </c>
      <c r="O285">
        <v>0</v>
      </c>
      <c r="P285">
        <v>0</v>
      </c>
      <c r="Q285" s="15">
        <v>38.291666666666664</v>
      </c>
      <c r="R285">
        <v>0.2</v>
      </c>
      <c r="S285">
        <v>0.2</v>
      </c>
      <c r="T285">
        <v>0</v>
      </c>
      <c r="U285">
        <f t="shared" si="9"/>
        <v>66.697819264069267</v>
      </c>
      <c r="V285" s="19" t="s">
        <v>379</v>
      </c>
      <c r="AJ285" s="6"/>
    </row>
    <row r="286" spans="1:36" x14ac:dyDescent="0.25">
      <c r="A286" s="4">
        <v>2017011817</v>
      </c>
      <c r="B286" s="3" t="s">
        <v>240</v>
      </c>
      <c r="C286" s="3" t="s">
        <v>221</v>
      </c>
      <c r="D286" s="3">
        <v>22</v>
      </c>
      <c r="E286">
        <v>1603</v>
      </c>
      <c r="F286">
        <f t="shared" si="11"/>
        <v>72.86363636363636</v>
      </c>
      <c r="G286">
        <v>0</v>
      </c>
      <c r="H286" s="7">
        <v>0</v>
      </c>
      <c r="I286">
        <v>42.857142857142868</v>
      </c>
      <c r="J286">
        <v>60</v>
      </c>
      <c r="K286" s="14">
        <v>60</v>
      </c>
      <c r="L286">
        <v>5</v>
      </c>
      <c r="M286">
        <v>0.3</v>
      </c>
      <c r="N286">
        <v>0</v>
      </c>
      <c r="O286">
        <v>0</v>
      </c>
      <c r="P286">
        <v>0.1</v>
      </c>
      <c r="Q286" s="15">
        <v>35.833333333333336</v>
      </c>
      <c r="R286">
        <v>0.4</v>
      </c>
      <c r="S286">
        <v>0.4</v>
      </c>
      <c r="T286">
        <v>0</v>
      </c>
      <c r="U286">
        <f t="shared" si="9"/>
        <v>65.055735930735935</v>
      </c>
      <c r="AJ286" s="6"/>
    </row>
    <row r="287" spans="1:36" x14ac:dyDescent="0.25">
      <c r="A287" s="4">
        <v>2017011430</v>
      </c>
      <c r="B287" s="3" t="s">
        <v>126</v>
      </c>
      <c r="C287" s="3" t="s">
        <v>100</v>
      </c>
      <c r="D287" s="3">
        <v>2</v>
      </c>
      <c r="E287">
        <v>150</v>
      </c>
      <c r="F287">
        <f t="shared" si="11"/>
        <v>75</v>
      </c>
      <c r="G287">
        <v>0</v>
      </c>
      <c r="H287" s="7">
        <v>0</v>
      </c>
      <c r="I287">
        <v>28.571428571428573</v>
      </c>
      <c r="J287">
        <v>60</v>
      </c>
      <c r="K287" s="14">
        <v>60</v>
      </c>
      <c r="M287" s="14">
        <v>0</v>
      </c>
      <c r="P287">
        <v>0</v>
      </c>
      <c r="Q287" s="15">
        <v>37.625</v>
      </c>
      <c r="R287">
        <v>0</v>
      </c>
      <c r="S287">
        <v>0.3</v>
      </c>
      <c r="T287">
        <v>0</v>
      </c>
      <c r="U287">
        <f t="shared" si="9"/>
        <v>63.204821428571421</v>
      </c>
      <c r="AJ287" s="6"/>
    </row>
    <row r="288" spans="1:36" x14ac:dyDescent="0.25">
      <c r="A288" s="4">
        <v>2017011528</v>
      </c>
      <c r="B288" s="3" t="s">
        <v>160</v>
      </c>
      <c r="C288" s="3" t="s">
        <v>128</v>
      </c>
      <c r="D288" s="3">
        <v>22</v>
      </c>
      <c r="E288">
        <v>1574</v>
      </c>
      <c r="F288">
        <f t="shared" si="11"/>
        <v>71.545454545454547</v>
      </c>
      <c r="G288">
        <v>0</v>
      </c>
      <c r="H288" s="7">
        <v>0</v>
      </c>
      <c r="I288">
        <v>28.571428571428573</v>
      </c>
      <c r="J288">
        <v>60</v>
      </c>
      <c r="K288" s="14">
        <v>60</v>
      </c>
      <c r="L288">
        <v>5</v>
      </c>
      <c r="M288">
        <v>0.3</v>
      </c>
      <c r="N288">
        <v>0</v>
      </c>
      <c r="O288">
        <v>0</v>
      </c>
      <c r="P288">
        <v>0.2</v>
      </c>
      <c r="Q288" s="15">
        <v>52.291666666666664</v>
      </c>
      <c r="R288">
        <v>0.15000000000000002</v>
      </c>
      <c r="S288">
        <v>0.2</v>
      </c>
      <c r="T288">
        <v>0</v>
      </c>
      <c r="U288">
        <f t="shared" si="9"/>
        <v>62.983306277056272</v>
      </c>
      <c r="AJ288" s="6"/>
    </row>
    <row r="289" spans="1:36" x14ac:dyDescent="0.25">
      <c r="A289" s="1"/>
      <c r="B289" s="1"/>
      <c r="C289" s="1"/>
      <c r="D289" s="1"/>
      <c r="AJ289" s="6"/>
    </row>
    <row r="290" spans="1:36" x14ac:dyDescent="0.25">
      <c r="A290" s="1"/>
      <c r="B290" s="1"/>
      <c r="C290" s="1"/>
      <c r="D290" s="1"/>
      <c r="AJ290" s="6"/>
    </row>
    <row r="291" spans="1:36" x14ac:dyDescent="0.25">
      <c r="A291" s="1"/>
      <c r="B291" s="1"/>
      <c r="C291" s="1"/>
      <c r="D291" s="1"/>
      <c r="AJ291" s="6"/>
    </row>
    <row r="292" spans="1:36" x14ac:dyDescent="0.25">
      <c r="A292" s="1"/>
      <c r="B292" s="1"/>
      <c r="C292" s="1"/>
      <c r="D292" s="1"/>
      <c r="AJ292" s="6"/>
    </row>
    <row r="293" spans="1:36" x14ac:dyDescent="0.25">
      <c r="A293" s="1"/>
      <c r="B293" s="1"/>
      <c r="C293" s="1"/>
      <c r="D293" s="1"/>
      <c r="AJ293" s="6"/>
    </row>
    <row r="294" spans="1:36" x14ac:dyDescent="0.25">
      <c r="A294" s="1"/>
      <c r="B294" s="1"/>
      <c r="C294" s="1"/>
      <c r="D294" s="1"/>
      <c r="AJ294" s="6"/>
    </row>
    <row r="295" spans="1:36" x14ac:dyDescent="0.25">
      <c r="A295" s="1"/>
      <c r="B295" s="1"/>
      <c r="C295" s="1"/>
      <c r="D295" s="1"/>
      <c r="AJ295" s="6"/>
    </row>
    <row r="296" spans="1:36" x14ac:dyDescent="0.25">
      <c r="A296" s="1"/>
      <c r="B296" s="1"/>
      <c r="C296" s="1"/>
      <c r="D296" s="1"/>
      <c r="AJ296" s="6"/>
    </row>
    <row r="297" spans="1:36" x14ac:dyDescent="0.25">
      <c r="A297" s="1"/>
      <c r="B297" s="1"/>
      <c r="C297" s="1"/>
      <c r="D297" s="1"/>
      <c r="AJ297" s="6"/>
    </row>
    <row r="298" spans="1:36" x14ac:dyDescent="0.25">
      <c r="A298" s="1"/>
      <c r="B298" s="1"/>
      <c r="C298" s="1"/>
      <c r="D298" s="1"/>
      <c r="AJ298" s="6"/>
    </row>
    <row r="299" spans="1:36" x14ac:dyDescent="0.25">
      <c r="A299" s="1"/>
      <c r="B299" s="1"/>
      <c r="C299" s="1"/>
      <c r="D299" s="1"/>
      <c r="AJ299" s="6"/>
    </row>
    <row r="300" spans="1:36" x14ac:dyDescent="0.25">
      <c r="AJ300" s="6"/>
    </row>
    <row r="301" spans="1:36" x14ac:dyDescent="0.25">
      <c r="AJ301" s="6"/>
    </row>
    <row r="302" spans="1:36" x14ac:dyDescent="0.25">
      <c r="AJ302" s="6"/>
    </row>
    <row r="303" spans="1:36" x14ac:dyDescent="0.25">
      <c r="AJ303" s="6"/>
    </row>
    <row r="304" spans="1:36" x14ac:dyDescent="0.25">
      <c r="AJ304" s="6"/>
    </row>
    <row r="305" spans="36:36" x14ac:dyDescent="0.25">
      <c r="AJ305" s="6"/>
    </row>
    <row r="306" spans="36:36" x14ac:dyDescent="0.25">
      <c r="AJ306" s="6"/>
    </row>
    <row r="307" spans="36:36" x14ac:dyDescent="0.25">
      <c r="AJ307" s="6"/>
    </row>
    <row r="308" spans="36:36" x14ac:dyDescent="0.25">
      <c r="AJ308" s="6"/>
    </row>
    <row r="309" spans="36:36" x14ac:dyDescent="0.25">
      <c r="AJ309" s="6"/>
    </row>
    <row r="310" spans="36:36" x14ac:dyDescent="0.25">
      <c r="AJ310" s="6"/>
    </row>
    <row r="311" spans="36:36" x14ac:dyDescent="0.25">
      <c r="AJ311" s="6"/>
    </row>
    <row r="312" spans="36:36" x14ac:dyDescent="0.25">
      <c r="AJ312" s="6"/>
    </row>
    <row r="313" spans="36:36" x14ac:dyDescent="0.25">
      <c r="AJ313" s="6"/>
    </row>
    <row r="314" spans="36:36" x14ac:dyDescent="0.25">
      <c r="AJ314" s="6"/>
    </row>
    <row r="315" spans="36:36" x14ac:dyDescent="0.25">
      <c r="AJ315" s="6"/>
    </row>
    <row r="316" spans="36:36" x14ac:dyDescent="0.25">
      <c r="AJ316" s="6"/>
    </row>
    <row r="317" spans="36:36" x14ac:dyDescent="0.25">
      <c r="AJ317" s="6"/>
    </row>
    <row r="318" spans="36:36" x14ac:dyDescent="0.25">
      <c r="AJ318" s="6"/>
    </row>
    <row r="319" spans="36:36" x14ac:dyDescent="0.25">
      <c r="AJ319" s="6"/>
    </row>
    <row r="320" spans="36:36" x14ac:dyDescent="0.25">
      <c r="AJ320" s="6"/>
    </row>
    <row r="321" spans="36:36" x14ac:dyDescent="0.25">
      <c r="AJ321" s="6"/>
    </row>
    <row r="322" spans="36:36" x14ac:dyDescent="0.25">
      <c r="AJ322" s="6"/>
    </row>
    <row r="323" spans="36:36" x14ac:dyDescent="0.25">
      <c r="AJ323" s="6"/>
    </row>
    <row r="324" spans="36:36" x14ac:dyDescent="0.25">
      <c r="AJ324" s="6"/>
    </row>
    <row r="325" spans="36:36" x14ac:dyDescent="0.25">
      <c r="AJ325" s="6"/>
    </row>
    <row r="326" spans="36:36" x14ac:dyDescent="0.25">
      <c r="AJ326" s="6"/>
    </row>
    <row r="327" spans="36:36" x14ac:dyDescent="0.25">
      <c r="AJ327" s="6"/>
    </row>
    <row r="328" spans="36:36" x14ac:dyDescent="0.25">
      <c r="AJ328" s="6"/>
    </row>
    <row r="329" spans="36:36" x14ac:dyDescent="0.25">
      <c r="AJ329" s="6"/>
    </row>
  </sheetData>
  <sortState ref="A2:V329">
    <sortCondition descending="1" ref="U1"/>
  </sortState>
  <phoneticPr fontId="1" type="noConversion"/>
  <conditionalFormatting sqref="AJ1:AJ70 A1:A1048576 AJ72:AJ123 AJ126:AJ277 AJ279:AJ1048576">
    <cfRule type="duplicateValues" dxfId="6" priority="3"/>
  </conditionalFormatting>
  <conditionalFormatting sqref="R1">
    <cfRule type="duplicateValues" dxfId="5" priority="1"/>
  </conditionalFormatting>
  <conditionalFormatting sqref="O1 A1 D1 J1">
    <cfRule type="duplicateValues" dxfId="4" priority="8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"/>
  <sheetViews>
    <sheetView zoomScaleNormal="100" workbookViewId="0">
      <selection activeCell="V6" sqref="V6"/>
    </sheetView>
  </sheetViews>
  <sheetFormatPr defaultRowHeight="14.4" x14ac:dyDescent="0.25"/>
  <cols>
    <col min="1" max="1" width="11.6640625" bestFit="1" customWidth="1"/>
  </cols>
  <sheetData>
    <row r="1" spans="1:35" ht="15.6" x14ac:dyDescent="0.25">
      <c r="A1" s="2" t="s">
        <v>368</v>
      </c>
      <c r="B1" s="2" t="s">
        <v>369</v>
      </c>
      <c r="C1" s="2" t="s">
        <v>370</v>
      </c>
      <c r="D1" s="2" t="s">
        <v>371</v>
      </c>
      <c r="E1" s="2" t="s">
        <v>358</v>
      </c>
      <c r="F1" s="2" t="s">
        <v>359</v>
      </c>
      <c r="G1" s="2" t="s">
        <v>386</v>
      </c>
      <c r="H1" s="2" t="s">
        <v>363</v>
      </c>
      <c r="I1" s="2" t="s">
        <v>360</v>
      </c>
      <c r="J1" s="2" t="s">
        <v>361</v>
      </c>
      <c r="K1" s="2" t="s">
        <v>366</v>
      </c>
      <c r="L1" s="2" t="s">
        <v>364</v>
      </c>
      <c r="M1" s="2" t="s">
        <v>372</v>
      </c>
      <c r="N1" s="2" t="s">
        <v>365</v>
      </c>
      <c r="O1" s="2" t="s">
        <v>367</v>
      </c>
      <c r="P1" s="2" t="s">
        <v>373</v>
      </c>
      <c r="Q1" s="2" t="s">
        <v>362</v>
      </c>
      <c r="R1" s="2" t="s">
        <v>374</v>
      </c>
      <c r="S1" s="2" t="s">
        <v>375</v>
      </c>
      <c r="T1" s="2" t="s">
        <v>376</v>
      </c>
      <c r="AI1" s="5" t="s">
        <v>145</v>
      </c>
    </row>
    <row r="2" spans="1:35" ht="15.6" x14ac:dyDescent="0.25">
      <c r="A2" s="4">
        <v>2017011805</v>
      </c>
      <c r="B2" s="3" t="s">
        <v>226</v>
      </c>
      <c r="C2" s="3" t="s">
        <v>21</v>
      </c>
      <c r="D2" s="3">
        <v>18.5</v>
      </c>
      <c r="E2">
        <v>1680.5</v>
      </c>
      <c r="F2">
        <f t="shared" ref="F2:F33" si="0">E2/D2</f>
        <v>90.837837837837839</v>
      </c>
      <c r="G2">
        <v>0.1</v>
      </c>
      <c r="H2" s="7">
        <v>78</v>
      </c>
      <c r="I2">
        <v>85.714285714285722</v>
      </c>
      <c r="J2">
        <v>62</v>
      </c>
      <c r="K2">
        <v>0.3</v>
      </c>
      <c r="L2">
        <v>0</v>
      </c>
      <c r="M2">
        <v>0</v>
      </c>
      <c r="N2">
        <v>7</v>
      </c>
      <c r="O2">
        <v>0</v>
      </c>
      <c r="P2" s="15">
        <v>66.849999999999994</v>
      </c>
      <c r="Q2">
        <v>0.30000000000000004</v>
      </c>
      <c r="R2" s="14">
        <v>60</v>
      </c>
      <c r="S2">
        <v>0.1</v>
      </c>
      <c r="T2">
        <f t="shared" ref="T2:T33" si="1">(F2+O2)*0.7+(H2+I2+J2+R2)*0.27*0.25+N2*0.3+K2+L2+M2+G2+Q2+S2+P2*0.01</f>
        <v>86.440700772200742</v>
      </c>
      <c r="U2" s="22" t="s">
        <v>377</v>
      </c>
      <c r="AI2" s="5" t="s">
        <v>145</v>
      </c>
    </row>
    <row r="3" spans="1:35" ht="15.6" x14ac:dyDescent="0.25">
      <c r="A3" s="4">
        <v>2017071513</v>
      </c>
      <c r="B3" s="3" t="s">
        <v>355</v>
      </c>
      <c r="C3" s="3" t="s">
        <v>21</v>
      </c>
      <c r="D3" s="3">
        <v>18.5</v>
      </c>
      <c r="E3">
        <v>1637</v>
      </c>
      <c r="F3">
        <f t="shared" si="0"/>
        <v>88.486486486486484</v>
      </c>
      <c r="G3">
        <v>0</v>
      </c>
      <c r="H3" s="7">
        <v>65</v>
      </c>
      <c r="I3">
        <v>57.142857142857146</v>
      </c>
      <c r="J3">
        <v>60</v>
      </c>
      <c r="K3">
        <v>0.3</v>
      </c>
      <c r="L3">
        <v>0</v>
      </c>
      <c r="M3">
        <v>0</v>
      </c>
      <c r="N3">
        <v>5</v>
      </c>
      <c r="O3">
        <v>0</v>
      </c>
      <c r="P3" s="15">
        <v>70.400000000000006</v>
      </c>
      <c r="Q3">
        <v>0.4</v>
      </c>
      <c r="R3" s="14">
        <v>60</v>
      </c>
      <c r="S3">
        <v>0.4</v>
      </c>
      <c r="T3">
        <f t="shared" si="1"/>
        <v>81.589183397683399</v>
      </c>
      <c r="U3" s="22" t="s">
        <v>377</v>
      </c>
      <c r="AI3" s="5" t="s">
        <v>273</v>
      </c>
    </row>
    <row r="4" spans="1:35" ht="15.6" x14ac:dyDescent="0.25">
      <c r="A4" s="4">
        <v>2017011429</v>
      </c>
      <c r="B4" s="3" t="s">
        <v>125</v>
      </c>
      <c r="C4" s="3" t="s">
        <v>21</v>
      </c>
      <c r="D4" s="3">
        <v>18.5</v>
      </c>
      <c r="E4">
        <v>1622</v>
      </c>
      <c r="F4">
        <f t="shared" si="0"/>
        <v>87.675675675675677</v>
      </c>
      <c r="G4">
        <v>0.2</v>
      </c>
      <c r="H4" s="7">
        <v>65</v>
      </c>
      <c r="I4">
        <v>42.857142857142868</v>
      </c>
      <c r="J4">
        <v>68</v>
      </c>
      <c r="K4" s="14">
        <v>0.3</v>
      </c>
      <c r="L4">
        <v>0</v>
      </c>
      <c r="M4">
        <v>0</v>
      </c>
      <c r="N4">
        <v>7</v>
      </c>
      <c r="O4">
        <v>0</v>
      </c>
      <c r="P4" s="15">
        <v>53.1</v>
      </c>
      <c r="Q4">
        <v>0.4</v>
      </c>
      <c r="R4" s="14">
        <v>60</v>
      </c>
      <c r="S4">
        <v>0.4</v>
      </c>
      <c r="T4">
        <f t="shared" si="1"/>
        <v>81.224330115830128</v>
      </c>
      <c r="U4" s="22" t="s">
        <v>377</v>
      </c>
      <c r="AI4" s="5" t="s">
        <v>11</v>
      </c>
    </row>
    <row r="5" spans="1:35" ht="15.6" x14ac:dyDescent="0.25">
      <c r="A5" s="4">
        <v>2017011323</v>
      </c>
      <c r="B5" s="3" t="s">
        <v>90</v>
      </c>
      <c r="C5" s="3" t="s">
        <v>21</v>
      </c>
      <c r="D5" s="3">
        <v>18.5</v>
      </c>
      <c r="E5">
        <v>1706.5</v>
      </c>
      <c r="F5">
        <f t="shared" si="0"/>
        <v>92.243243243243242</v>
      </c>
      <c r="G5">
        <v>0</v>
      </c>
      <c r="H5" s="7">
        <v>0</v>
      </c>
      <c r="I5">
        <v>71.428571428571431</v>
      </c>
      <c r="J5">
        <v>62</v>
      </c>
      <c r="K5" s="13">
        <v>0.3</v>
      </c>
      <c r="L5">
        <v>0</v>
      </c>
      <c r="M5">
        <v>0</v>
      </c>
      <c r="N5">
        <v>6</v>
      </c>
      <c r="O5">
        <v>0</v>
      </c>
      <c r="P5" s="15">
        <v>83.4</v>
      </c>
      <c r="Q5">
        <v>0.35000000000000003</v>
      </c>
      <c r="R5" s="14">
        <v>60</v>
      </c>
      <c r="S5">
        <v>0.2</v>
      </c>
      <c r="T5">
        <f t="shared" si="1"/>
        <v>81.110698841698834</v>
      </c>
      <c r="U5" s="23" t="s">
        <v>382</v>
      </c>
      <c r="AI5" s="5" t="s">
        <v>136</v>
      </c>
    </row>
    <row r="6" spans="1:35" ht="15.6" x14ac:dyDescent="0.25">
      <c r="A6" s="4">
        <v>2017011603</v>
      </c>
      <c r="B6" s="3" t="s">
        <v>166</v>
      </c>
      <c r="C6" s="3" t="s">
        <v>21</v>
      </c>
      <c r="D6" s="3">
        <v>18.5</v>
      </c>
      <c r="E6">
        <v>1736</v>
      </c>
      <c r="F6">
        <f t="shared" si="0"/>
        <v>93.837837837837839</v>
      </c>
      <c r="G6">
        <v>0.2</v>
      </c>
      <c r="H6" s="7">
        <v>0</v>
      </c>
      <c r="I6">
        <v>42.857142857142868</v>
      </c>
      <c r="J6">
        <v>60</v>
      </c>
      <c r="K6">
        <v>0.3</v>
      </c>
      <c r="L6">
        <v>0</v>
      </c>
      <c r="M6">
        <v>0</v>
      </c>
      <c r="N6">
        <v>6</v>
      </c>
      <c r="O6">
        <v>0</v>
      </c>
      <c r="P6" s="15">
        <v>75.900000000000006</v>
      </c>
      <c r="Q6">
        <v>0.4</v>
      </c>
      <c r="R6" s="14">
        <v>60</v>
      </c>
      <c r="S6">
        <v>0.3</v>
      </c>
      <c r="T6">
        <f t="shared" si="1"/>
        <v>80.438343629343635</v>
      </c>
      <c r="U6" s="23" t="s">
        <v>382</v>
      </c>
      <c r="AI6" s="5" t="s">
        <v>157</v>
      </c>
    </row>
    <row r="7" spans="1:35" ht="15.6" x14ac:dyDescent="0.25">
      <c r="A7" s="4">
        <v>2017011322</v>
      </c>
      <c r="B7" s="3" t="s">
        <v>89</v>
      </c>
      <c r="C7" s="3" t="s">
        <v>21</v>
      </c>
      <c r="D7" s="3">
        <v>18.5</v>
      </c>
      <c r="E7">
        <v>1587.5</v>
      </c>
      <c r="F7">
        <f t="shared" si="0"/>
        <v>85.810810810810807</v>
      </c>
      <c r="G7">
        <v>0</v>
      </c>
      <c r="H7" s="7">
        <v>65</v>
      </c>
      <c r="I7">
        <v>42.857142857142868</v>
      </c>
      <c r="J7">
        <v>60</v>
      </c>
      <c r="K7">
        <v>0.3</v>
      </c>
      <c r="L7">
        <v>0</v>
      </c>
      <c r="M7">
        <v>0</v>
      </c>
      <c r="N7">
        <v>6</v>
      </c>
      <c r="O7">
        <v>0</v>
      </c>
      <c r="P7" s="15">
        <v>71</v>
      </c>
      <c r="Q7">
        <v>0.35</v>
      </c>
      <c r="R7" s="14">
        <v>60</v>
      </c>
      <c r="S7">
        <v>0.4</v>
      </c>
      <c r="T7">
        <f t="shared" si="1"/>
        <v>79.007924710424689</v>
      </c>
      <c r="U7" s="23" t="s">
        <v>379</v>
      </c>
      <c r="AI7" s="5" t="s">
        <v>159</v>
      </c>
    </row>
    <row r="8" spans="1:35" ht="15.6" x14ac:dyDescent="0.25">
      <c r="A8" s="4">
        <v>2017011829</v>
      </c>
      <c r="B8" s="3" t="s">
        <v>253</v>
      </c>
      <c r="C8" s="3" t="s">
        <v>21</v>
      </c>
      <c r="D8" s="3">
        <v>18.5</v>
      </c>
      <c r="E8">
        <v>1584.5</v>
      </c>
      <c r="F8">
        <f t="shared" si="0"/>
        <v>85.648648648648646</v>
      </c>
      <c r="G8">
        <v>0.3</v>
      </c>
      <c r="H8" s="7">
        <v>65</v>
      </c>
      <c r="I8">
        <v>28.571428571428573</v>
      </c>
      <c r="J8">
        <v>60</v>
      </c>
      <c r="K8">
        <v>0.3</v>
      </c>
      <c r="L8">
        <v>0</v>
      </c>
      <c r="M8">
        <v>0</v>
      </c>
      <c r="N8">
        <v>6</v>
      </c>
      <c r="O8">
        <v>0</v>
      </c>
      <c r="P8" s="15">
        <v>63.2</v>
      </c>
      <c r="Q8">
        <v>0.5</v>
      </c>
      <c r="R8" s="14">
        <v>65</v>
      </c>
      <c r="S8">
        <v>0.2</v>
      </c>
      <c r="T8">
        <f t="shared" si="1"/>
        <v>78.439625482625473</v>
      </c>
      <c r="U8" s="23" t="s">
        <v>379</v>
      </c>
      <c r="AI8" s="5" t="s">
        <v>164</v>
      </c>
    </row>
    <row r="9" spans="1:35" ht="15.6" x14ac:dyDescent="0.25">
      <c r="A9" s="4">
        <v>2017011721</v>
      </c>
      <c r="B9" s="3" t="s">
        <v>213</v>
      </c>
      <c r="C9" s="3" t="s">
        <v>21</v>
      </c>
      <c r="D9" s="3">
        <v>18.5</v>
      </c>
      <c r="E9">
        <v>1697</v>
      </c>
      <c r="F9">
        <f t="shared" si="0"/>
        <v>91.729729729729726</v>
      </c>
      <c r="G9">
        <v>0.3</v>
      </c>
      <c r="H9" s="7">
        <v>0</v>
      </c>
      <c r="I9">
        <v>28.571428571428573</v>
      </c>
      <c r="J9">
        <v>60</v>
      </c>
      <c r="K9">
        <v>0</v>
      </c>
      <c r="L9">
        <v>0</v>
      </c>
      <c r="M9">
        <v>0</v>
      </c>
      <c r="N9">
        <v>6</v>
      </c>
      <c r="O9">
        <v>0</v>
      </c>
      <c r="P9" s="15">
        <v>75.849999999999994</v>
      </c>
      <c r="Q9">
        <v>0.3</v>
      </c>
      <c r="R9" s="14">
        <v>60</v>
      </c>
      <c r="S9">
        <v>0.2</v>
      </c>
      <c r="T9">
        <f t="shared" si="1"/>
        <v>77.597882239382216</v>
      </c>
      <c r="U9" s="18" t="s">
        <v>383</v>
      </c>
      <c r="AI9" s="5" t="s">
        <v>173</v>
      </c>
    </row>
    <row r="10" spans="1:35" ht="15.6" x14ac:dyDescent="0.25">
      <c r="A10" s="4">
        <v>2017011618</v>
      </c>
      <c r="B10" s="3" t="s">
        <v>182</v>
      </c>
      <c r="C10" s="3" t="s">
        <v>21</v>
      </c>
      <c r="D10" s="3">
        <v>18.5</v>
      </c>
      <c r="E10">
        <v>1625.5</v>
      </c>
      <c r="F10">
        <f t="shared" si="0"/>
        <v>87.86486486486487</v>
      </c>
      <c r="G10">
        <v>0.1</v>
      </c>
      <c r="H10" s="7">
        <v>0</v>
      </c>
      <c r="I10">
        <v>57.142857142857146</v>
      </c>
      <c r="J10">
        <v>64</v>
      </c>
      <c r="K10">
        <v>0.3</v>
      </c>
      <c r="L10">
        <v>0</v>
      </c>
      <c r="M10">
        <v>0</v>
      </c>
      <c r="N10">
        <v>6</v>
      </c>
      <c r="O10">
        <v>0</v>
      </c>
      <c r="P10" s="15">
        <v>77.55</v>
      </c>
      <c r="Q10">
        <v>0.25</v>
      </c>
      <c r="R10" s="14">
        <v>65</v>
      </c>
      <c r="S10">
        <v>0.3</v>
      </c>
      <c r="T10">
        <f t="shared" si="1"/>
        <v>77.595548262548235</v>
      </c>
      <c r="U10" s="18" t="s">
        <v>383</v>
      </c>
      <c r="AI10" s="5" t="s">
        <v>297</v>
      </c>
    </row>
    <row r="11" spans="1:35" ht="15.6" x14ac:dyDescent="0.25">
      <c r="A11" s="4">
        <v>2017011929</v>
      </c>
      <c r="B11" s="3" t="s">
        <v>286</v>
      </c>
      <c r="C11" s="3" t="s">
        <v>21</v>
      </c>
      <c r="D11" s="3">
        <v>18.5</v>
      </c>
      <c r="E11">
        <v>1503.5</v>
      </c>
      <c r="F11">
        <f t="shared" si="0"/>
        <v>81.270270270270274</v>
      </c>
      <c r="G11">
        <v>0.3</v>
      </c>
      <c r="H11" s="7">
        <v>65</v>
      </c>
      <c r="I11">
        <v>28.571428571428573</v>
      </c>
      <c r="J11">
        <v>60</v>
      </c>
      <c r="K11">
        <v>0.3</v>
      </c>
      <c r="L11">
        <v>0</v>
      </c>
      <c r="M11">
        <v>0</v>
      </c>
      <c r="N11">
        <v>9</v>
      </c>
      <c r="O11">
        <v>0</v>
      </c>
      <c r="P11" s="15">
        <v>69.7</v>
      </c>
      <c r="Q11">
        <v>0.35000000000000003</v>
      </c>
      <c r="R11" s="14">
        <v>60</v>
      </c>
      <c r="S11">
        <v>0.3</v>
      </c>
      <c r="T11">
        <f t="shared" si="1"/>
        <v>75.952260617760601</v>
      </c>
      <c r="U11" s="18" t="s">
        <v>383</v>
      </c>
      <c r="AI11" s="5" t="s">
        <v>313</v>
      </c>
    </row>
    <row r="12" spans="1:35" ht="15.6" x14ac:dyDescent="0.25">
      <c r="A12" s="4">
        <v>2017011626</v>
      </c>
      <c r="B12" s="3" t="s">
        <v>190</v>
      </c>
      <c r="C12" s="3" t="s">
        <v>21</v>
      </c>
      <c r="D12" s="3">
        <v>18.5</v>
      </c>
      <c r="E12">
        <v>1516</v>
      </c>
      <c r="F12">
        <f t="shared" si="0"/>
        <v>81.945945945945951</v>
      </c>
      <c r="G12">
        <v>0.1</v>
      </c>
      <c r="H12" s="7">
        <v>65</v>
      </c>
      <c r="I12">
        <v>28.571428571428573</v>
      </c>
      <c r="J12">
        <v>60</v>
      </c>
      <c r="K12">
        <v>0.3</v>
      </c>
      <c r="L12">
        <v>0</v>
      </c>
      <c r="M12">
        <v>0</v>
      </c>
      <c r="N12">
        <v>6</v>
      </c>
      <c r="O12">
        <v>0</v>
      </c>
      <c r="P12" s="15">
        <v>51.25</v>
      </c>
      <c r="Q12">
        <v>0.25</v>
      </c>
      <c r="R12" s="14">
        <v>60</v>
      </c>
      <c r="S12">
        <v>0.3</v>
      </c>
      <c r="T12">
        <f t="shared" si="1"/>
        <v>75.040733590733581</v>
      </c>
      <c r="U12" s="18" t="s">
        <v>383</v>
      </c>
      <c r="AI12" s="5" t="s">
        <v>23</v>
      </c>
    </row>
    <row r="13" spans="1:35" ht="15.6" x14ac:dyDescent="0.25">
      <c r="A13" s="25">
        <v>2017011918</v>
      </c>
      <c r="B13" s="26" t="s">
        <v>274</v>
      </c>
      <c r="C13" s="3" t="s">
        <v>21</v>
      </c>
      <c r="D13" s="3">
        <v>18.5</v>
      </c>
      <c r="E13">
        <v>1397</v>
      </c>
      <c r="F13">
        <f t="shared" si="0"/>
        <v>75.513513513513516</v>
      </c>
      <c r="G13">
        <v>0.3</v>
      </c>
      <c r="H13" s="7">
        <v>75</v>
      </c>
      <c r="I13">
        <v>57.142857142857146</v>
      </c>
      <c r="J13">
        <v>60</v>
      </c>
      <c r="K13">
        <v>0.3</v>
      </c>
      <c r="L13">
        <v>0</v>
      </c>
      <c r="M13">
        <v>0</v>
      </c>
      <c r="N13">
        <v>9.5</v>
      </c>
      <c r="O13">
        <v>0</v>
      </c>
      <c r="P13" s="15">
        <v>58.9</v>
      </c>
      <c r="Q13">
        <v>0.35000000000000003</v>
      </c>
      <c r="R13" s="14">
        <v>65</v>
      </c>
      <c r="S13">
        <v>0.4</v>
      </c>
      <c r="T13">
        <f t="shared" si="1"/>
        <v>75.005602316602307</v>
      </c>
      <c r="U13" s="17" t="s">
        <v>384</v>
      </c>
      <c r="AI13" s="5" t="s">
        <v>25</v>
      </c>
    </row>
    <row r="14" spans="1:35" ht="15.6" x14ac:dyDescent="0.25">
      <c r="A14" s="4">
        <v>2017011620</v>
      </c>
      <c r="B14" s="3" t="s">
        <v>184</v>
      </c>
      <c r="C14" s="3" t="s">
        <v>21</v>
      </c>
      <c r="D14" s="3">
        <v>18.5</v>
      </c>
      <c r="E14">
        <v>1594</v>
      </c>
      <c r="F14">
        <f t="shared" si="0"/>
        <v>86.162162162162161</v>
      </c>
      <c r="G14">
        <v>0.1</v>
      </c>
      <c r="H14" s="7">
        <v>0</v>
      </c>
      <c r="I14">
        <v>28.571428571428573</v>
      </c>
      <c r="J14">
        <v>60</v>
      </c>
      <c r="K14">
        <v>0.3</v>
      </c>
      <c r="L14">
        <v>0</v>
      </c>
      <c r="M14">
        <v>0</v>
      </c>
      <c r="N14">
        <v>8</v>
      </c>
      <c r="O14">
        <v>0</v>
      </c>
      <c r="P14" s="15">
        <v>55.6</v>
      </c>
      <c r="Q14">
        <v>0.35000000000000003</v>
      </c>
      <c r="R14" s="14">
        <v>60</v>
      </c>
      <c r="S14">
        <v>0.3</v>
      </c>
      <c r="T14">
        <f t="shared" si="1"/>
        <v>74.348084942084924</v>
      </c>
      <c r="U14" s="18" t="s">
        <v>385</v>
      </c>
      <c r="AI14" s="5" t="s">
        <v>27</v>
      </c>
    </row>
    <row r="15" spans="1:35" ht="15.6" x14ac:dyDescent="0.25">
      <c r="A15" s="4">
        <v>2017011328</v>
      </c>
      <c r="B15" s="3" t="s">
        <v>95</v>
      </c>
      <c r="C15" s="3" t="s">
        <v>21</v>
      </c>
      <c r="D15" s="3">
        <v>18.5</v>
      </c>
      <c r="E15">
        <v>1624</v>
      </c>
      <c r="F15">
        <f t="shared" si="0"/>
        <v>87.78378378378379</v>
      </c>
      <c r="G15">
        <v>0</v>
      </c>
      <c r="H15" s="7">
        <v>0</v>
      </c>
      <c r="I15">
        <v>28.571428571428573</v>
      </c>
      <c r="J15">
        <v>60</v>
      </c>
      <c r="K15" s="13">
        <v>0.3</v>
      </c>
      <c r="L15">
        <v>0</v>
      </c>
      <c r="M15">
        <v>0</v>
      </c>
      <c r="N15">
        <v>5</v>
      </c>
      <c r="O15">
        <v>0</v>
      </c>
      <c r="P15" s="15">
        <v>47.15</v>
      </c>
      <c r="Q15">
        <v>0.15000000000000002</v>
      </c>
      <c r="R15" s="14">
        <v>60</v>
      </c>
      <c r="S15">
        <v>0.3</v>
      </c>
      <c r="T15">
        <f t="shared" si="1"/>
        <v>74.198720077220088</v>
      </c>
      <c r="U15" s="24"/>
      <c r="AI15" s="5" t="s">
        <v>80</v>
      </c>
    </row>
    <row r="16" spans="1:35" ht="15.6" x14ac:dyDescent="0.25">
      <c r="A16" s="4">
        <v>2017011607</v>
      </c>
      <c r="B16" s="3" t="s">
        <v>170</v>
      </c>
      <c r="C16" s="3" t="s">
        <v>21</v>
      </c>
      <c r="D16" s="3">
        <v>18.5</v>
      </c>
      <c r="E16">
        <v>1493</v>
      </c>
      <c r="F16">
        <f t="shared" si="0"/>
        <v>80.702702702702709</v>
      </c>
      <c r="G16">
        <v>0.1</v>
      </c>
      <c r="H16" s="7">
        <v>0</v>
      </c>
      <c r="I16">
        <v>71.428571428571431</v>
      </c>
      <c r="J16">
        <v>60</v>
      </c>
      <c r="K16">
        <v>0.3</v>
      </c>
      <c r="L16">
        <v>0</v>
      </c>
      <c r="M16">
        <v>0</v>
      </c>
      <c r="N16">
        <v>6</v>
      </c>
      <c r="O16">
        <v>0</v>
      </c>
      <c r="P16" s="15">
        <v>59.5</v>
      </c>
      <c r="Q16">
        <v>0.2</v>
      </c>
      <c r="R16" s="14">
        <v>60</v>
      </c>
      <c r="S16">
        <v>0.4</v>
      </c>
      <c r="T16">
        <f t="shared" si="1"/>
        <v>72.808320463320456</v>
      </c>
      <c r="AI16" s="5" t="s">
        <v>98</v>
      </c>
    </row>
    <row r="17" spans="1:35" ht="15.6" x14ac:dyDescent="0.25">
      <c r="A17" s="4">
        <v>2017011523</v>
      </c>
      <c r="B17" s="3" t="s">
        <v>152</v>
      </c>
      <c r="C17" s="3" t="s">
        <v>21</v>
      </c>
      <c r="D17" s="3">
        <v>18.5</v>
      </c>
      <c r="E17">
        <v>1488.5</v>
      </c>
      <c r="F17">
        <f t="shared" si="0"/>
        <v>80.459459459459453</v>
      </c>
      <c r="G17">
        <v>0.2</v>
      </c>
      <c r="H17" s="7">
        <v>0</v>
      </c>
      <c r="I17">
        <v>71.428571428571431</v>
      </c>
      <c r="J17">
        <v>62</v>
      </c>
      <c r="K17">
        <v>0.3</v>
      </c>
      <c r="L17">
        <v>0</v>
      </c>
      <c r="M17">
        <v>0</v>
      </c>
      <c r="N17">
        <v>6</v>
      </c>
      <c r="O17">
        <v>0</v>
      </c>
      <c r="P17" s="15">
        <v>62.65</v>
      </c>
      <c r="Q17">
        <v>0.15000000000000002</v>
      </c>
      <c r="R17" s="14">
        <v>60</v>
      </c>
      <c r="S17">
        <v>0.3</v>
      </c>
      <c r="T17">
        <f t="shared" si="1"/>
        <v>72.754550193050179</v>
      </c>
      <c r="AI17" s="5" t="s">
        <v>104</v>
      </c>
    </row>
    <row r="18" spans="1:35" ht="15.6" x14ac:dyDescent="0.25">
      <c r="A18" s="4">
        <v>2017011225</v>
      </c>
      <c r="B18" s="3" t="s">
        <v>60</v>
      </c>
      <c r="C18" s="3" t="s">
        <v>21</v>
      </c>
      <c r="D18" s="3">
        <v>18.5</v>
      </c>
      <c r="E18">
        <v>1524</v>
      </c>
      <c r="F18">
        <f t="shared" si="0"/>
        <v>82.378378378378372</v>
      </c>
      <c r="G18">
        <v>0</v>
      </c>
      <c r="H18" s="7">
        <v>0</v>
      </c>
      <c r="I18">
        <v>42.857142857142868</v>
      </c>
      <c r="J18">
        <v>60</v>
      </c>
      <c r="K18" s="12">
        <v>0.3</v>
      </c>
      <c r="L18">
        <v>0</v>
      </c>
      <c r="M18">
        <v>0</v>
      </c>
      <c r="N18">
        <v>6</v>
      </c>
      <c r="O18">
        <v>0</v>
      </c>
      <c r="P18" s="15">
        <v>76.8</v>
      </c>
      <c r="Q18">
        <v>0.4</v>
      </c>
      <c r="R18" s="14">
        <v>60</v>
      </c>
      <c r="S18">
        <v>0.3</v>
      </c>
      <c r="T18">
        <f t="shared" si="1"/>
        <v>72.225722007721998</v>
      </c>
      <c r="AI18" s="5" t="s">
        <v>120</v>
      </c>
    </row>
    <row r="19" spans="1:35" ht="15.6" x14ac:dyDescent="0.25">
      <c r="A19" s="4">
        <v>2017011119</v>
      </c>
      <c r="B19" s="3" t="s">
        <v>20</v>
      </c>
      <c r="C19" s="3" t="s">
        <v>21</v>
      </c>
      <c r="D19" s="3">
        <v>18.5</v>
      </c>
      <c r="E19">
        <v>1494</v>
      </c>
      <c r="F19">
        <f t="shared" si="0"/>
        <v>80.756756756756758</v>
      </c>
      <c r="G19">
        <v>0.1</v>
      </c>
      <c r="H19" s="7">
        <v>0</v>
      </c>
      <c r="I19">
        <v>42.857142857142868</v>
      </c>
      <c r="J19">
        <v>66</v>
      </c>
      <c r="K19" s="9">
        <v>0.3</v>
      </c>
      <c r="L19">
        <v>0</v>
      </c>
      <c r="M19">
        <v>0</v>
      </c>
      <c r="N19">
        <v>6</v>
      </c>
      <c r="O19">
        <v>0</v>
      </c>
      <c r="P19" s="15">
        <v>62.85</v>
      </c>
      <c r="Q19">
        <v>0.4</v>
      </c>
      <c r="R19" s="14">
        <v>70</v>
      </c>
      <c r="S19">
        <v>0.3</v>
      </c>
      <c r="T19">
        <f t="shared" si="1"/>
        <v>72.131086872586863</v>
      </c>
      <c r="AI19" s="5" t="s">
        <v>136</v>
      </c>
    </row>
    <row r="20" spans="1:35" ht="15.6" x14ac:dyDescent="0.25">
      <c r="A20" s="4">
        <v>2017011722</v>
      </c>
      <c r="B20" s="3" t="s">
        <v>214</v>
      </c>
      <c r="C20" s="3" t="s">
        <v>21</v>
      </c>
      <c r="D20" s="3">
        <v>18.5</v>
      </c>
      <c r="E20">
        <v>1417</v>
      </c>
      <c r="F20">
        <f t="shared" si="0"/>
        <v>76.594594594594597</v>
      </c>
      <c r="G20">
        <v>0.3</v>
      </c>
      <c r="H20" s="7">
        <v>65</v>
      </c>
      <c r="I20">
        <v>28.571428571428573</v>
      </c>
      <c r="J20">
        <v>64</v>
      </c>
      <c r="K20">
        <v>0.3</v>
      </c>
      <c r="L20">
        <v>0</v>
      </c>
      <c r="M20">
        <v>0</v>
      </c>
      <c r="N20">
        <v>6</v>
      </c>
      <c r="O20">
        <v>0</v>
      </c>
      <c r="P20" s="15">
        <v>69.05</v>
      </c>
      <c r="Q20">
        <v>0.1</v>
      </c>
      <c r="R20" s="14">
        <v>60</v>
      </c>
      <c r="S20">
        <v>0.2</v>
      </c>
      <c r="T20">
        <f t="shared" si="1"/>
        <v>71.692787644787629</v>
      </c>
      <c r="AI20" s="5" t="s">
        <v>150</v>
      </c>
    </row>
    <row r="21" spans="1:35" ht="15.6" x14ac:dyDescent="0.25">
      <c r="A21" s="4">
        <v>2017071713</v>
      </c>
      <c r="B21" s="3" t="s">
        <v>356</v>
      </c>
      <c r="C21" s="3" t="s">
        <v>21</v>
      </c>
      <c r="D21" s="3">
        <v>18.5</v>
      </c>
      <c r="E21">
        <v>1541.5</v>
      </c>
      <c r="F21">
        <f t="shared" si="0"/>
        <v>83.324324324324323</v>
      </c>
      <c r="G21">
        <v>0</v>
      </c>
      <c r="H21" s="7">
        <v>0</v>
      </c>
      <c r="I21">
        <v>28.571428571428573</v>
      </c>
      <c r="J21">
        <v>60</v>
      </c>
      <c r="K21">
        <v>0.3</v>
      </c>
      <c r="L21">
        <v>0</v>
      </c>
      <c r="M21">
        <v>0</v>
      </c>
      <c r="N21">
        <v>5</v>
      </c>
      <c r="O21">
        <v>0</v>
      </c>
      <c r="P21" s="15">
        <v>61.55</v>
      </c>
      <c r="Q21">
        <v>0.3</v>
      </c>
      <c r="R21" s="14">
        <v>60</v>
      </c>
      <c r="S21">
        <v>0.4</v>
      </c>
      <c r="T21">
        <f t="shared" si="1"/>
        <v>71.471098455598451</v>
      </c>
      <c r="AI21" s="5" t="s">
        <v>155</v>
      </c>
    </row>
    <row r="22" spans="1:35" ht="15.6" x14ac:dyDescent="0.25">
      <c r="A22" s="4">
        <v>2017011728</v>
      </c>
      <c r="B22" s="3" t="s">
        <v>218</v>
      </c>
      <c r="C22" s="3" t="s">
        <v>21</v>
      </c>
      <c r="D22" s="3">
        <v>18.5</v>
      </c>
      <c r="E22">
        <v>1356.5</v>
      </c>
      <c r="F22">
        <f t="shared" si="0"/>
        <v>73.324324324324323</v>
      </c>
      <c r="G22">
        <v>0.3</v>
      </c>
      <c r="H22" s="7">
        <v>65</v>
      </c>
      <c r="I22">
        <v>57.142857142857146</v>
      </c>
      <c r="J22">
        <v>60</v>
      </c>
      <c r="K22">
        <v>0</v>
      </c>
      <c r="L22">
        <v>0</v>
      </c>
      <c r="M22">
        <v>0</v>
      </c>
      <c r="N22">
        <v>5</v>
      </c>
      <c r="O22">
        <v>0</v>
      </c>
      <c r="P22" s="15">
        <v>49.9</v>
      </c>
      <c r="Q22">
        <v>0.1</v>
      </c>
      <c r="R22" s="14">
        <v>60</v>
      </c>
      <c r="S22">
        <v>0.3</v>
      </c>
      <c r="T22">
        <f t="shared" si="1"/>
        <v>70.370669884169871</v>
      </c>
      <c r="AI22" s="5" t="s">
        <v>224</v>
      </c>
    </row>
    <row r="23" spans="1:35" ht="15.6" x14ac:dyDescent="0.25">
      <c r="A23" s="4">
        <v>2017011208</v>
      </c>
      <c r="B23" s="3" t="s">
        <v>44</v>
      </c>
      <c r="C23" s="3" t="s">
        <v>21</v>
      </c>
      <c r="D23" s="3">
        <v>18.5</v>
      </c>
      <c r="E23">
        <v>1487</v>
      </c>
      <c r="F23">
        <f t="shared" si="0"/>
        <v>80.378378378378372</v>
      </c>
      <c r="G23">
        <v>0</v>
      </c>
      <c r="H23" s="7">
        <v>0</v>
      </c>
      <c r="I23">
        <v>42.857142857142868</v>
      </c>
      <c r="J23">
        <v>60</v>
      </c>
      <c r="K23" s="12">
        <v>0.3</v>
      </c>
      <c r="L23">
        <v>0</v>
      </c>
      <c r="M23">
        <v>0</v>
      </c>
      <c r="N23">
        <v>5</v>
      </c>
      <c r="O23">
        <v>0</v>
      </c>
      <c r="P23" s="15">
        <v>59.65</v>
      </c>
      <c r="Q23">
        <v>0.30000000000000004</v>
      </c>
      <c r="R23" s="14">
        <v>60</v>
      </c>
      <c r="S23">
        <v>0.3</v>
      </c>
      <c r="T23">
        <f t="shared" si="1"/>
        <v>70.254222007721992</v>
      </c>
      <c r="AI23" s="5" t="s">
        <v>234</v>
      </c>
    </row>
    <row r="24" spans="1:35" ht="15.6" x14ac:dyDescent="0.25">
      <c r="A24" s="4">
        <v>2017011427</v>
      </c>
      <c r="B24" s="3" t="s">
        <v>124</v>
      </c>
      <c r="C24" s="3" t="s">
        <v>21</v>
      </c>
      <c r="D24" s="3">
        <v>18.5</v>
      </c>
      <c r="E24">
        <v>1484</v>
      </c>
      <c r="F24">
        <f t="shared" si="0"/>
        <v>80.21621621621621</v>
      </c>
      <c r="G24">
        <v>0.2</v>
      </c>
      <c r="H24" s="7">
        <v>0</v>
      </c>
      <c r="I24">
        <v>28.571428571428573</v>
      </c>
      <c r="J24">
        <v>60</v>
      </c>
      <c r="K24" s="14">
        <v>0.3</v>
      </c>
      <c r="L24">
        <v>0</v>
      </c>
      <c r="M24">
        <v>0</v>
      </c>
      <c r="N24">
        <v>6</v>
      </c>
      <c r="O24">
        <v>0</v>
      </c>
      <c r="P24" s="15">
        <v>67.400000000000006</v>
      </c>
      <c r="Q24">
        <v>0.35000000000000003</v>
      </c>
      <c r="R24" s="14">
        <v>60</v>
      </c>
      <c r="S24">
        <v>0.2</v>
      </c>
      <c r="T24">
        <f t="shared" si="1"/>
        <v>69.703922779922777</v>
      </c>
      <c r="AI24" s="5" t="s">
        <v>239</v>
      </c>
    </row>
    <row r="25" spans="1:35" ht="15.6" x14ac:dyDescent="0.25">
      <c r="A25" s="4">
        <v>2017080914</v>
      </c>
      <c r="B25" s="3" t="s">
        <v>357</v>
      </c>
      <c r="C25" s="3" t="s">
        <v>21</v>
      </c>
      <c r="D25" s="3">
        <v>18.5</v>
      </c>
      <c r="E25">
        <v>1486.5</v>
      </c>
      <c r="F25">
        <f t="shared" si="0"/>
        <v>80.351351351351354</v>
      </c>
      <c r="G25">
        <v>0</v>
      </c>
      <c r="H25" s="7">
        <v>0</v>
      </c>
      <c r="I25">
        <v>28.571428571428573</v>
      </c>
      <c r="J25">
        <v>60</v>
      </c>
      <c r="K25">
        <v>0.3</v>
      </c>
      <c r="L25">
        <v>0</v>
      </c>
      <c r="M25">
        <v>0</v>
      </c>
      <c r="N25">
        <v>6</v>
      </c>
      <c r="O25">
        <v>0</v>
      </c>
      <c r="P25" s="15">
        <v>72.55</v>
      </c>
      <c r="Q25">
        <v>0.30000000000000004</v>
      </c>
      <c r="R25" s="14">
        <v>60</v>
      </c>
      <c r="S25">
        <v>0.3</v>
      </c>
      <c r="T25">
        <f t="shared" si="1"/>
        <v>69.700017374517358</v>
      </c>
      <c r="AI25" s="5" t="s">
        <v>242</v>
      </c>
    </row>
    <row r="26" spans="1:35" ht="15.6" x14ac:dyDescent="0.25">
      <c r="A26" s="4">
        <v>2017011617</v>
      </c>
      <c r="B26" s="3" t="s">
        <v>181</v>
      </c>
      <c r="C26" s="3" t="s">
        <v>21</v>
      </c>
      <c r="D26" s="3">
        <v>18.5</v>
      </c>
      <c r="E26">
        <v>1488</v>
      </c>
      <c r="F26">
        <f t="shared" si="0"/>
        <v>80.432432432432435</v>
      </c>
      <c r="G26">
        <v>0.1</v>
      </c>
      <c r="H26" s="7">
        <v>0</v>
      </c>
      <c r="I26">
        <v>28.571428571428573</v>
      </c>
      <c r="J26">
        <v>60</v>
      </c>
      <c r="K26">
        <v>0.3</v>
      </c>
      <c r="L26">
        <v>0</v>
      </c>
      <c r="M26">
        <v>0</v>
      </c>
      <c r="N26">
        <v>6</v>
      </c>
      <c r="O26">
        <v>0</v>
      </c>
      <c r="P26" s="15">
        <v>61.7</v>
      </c>
      <c r="Q26">
        <v>0.2</v>
      </c>
      <c r="R26" s="14">
        <v>60</v>
      </c>
      <c r="S26">
        <v>0.1</v>
      </c>
      <c r="T26">
        <f t="shared" si="1"/>
        <v>69.448274131274118</v>
      </c>
      <c r="AI26" s="5" t="s">
        <v>245</v>
      </c>
    </row>
    <row r="27" spans="1:35" ht="15.6" x14ac:dyDescent="0.25">
      <c r="A27" s="4">
        <v>2017011216</v>
      </c>
      <c r="B27" s="3" t="s">
        <v>52</v>
      </c>
      <c r="C27" s="3" t="s">
        <v>21</v>
      </c>
      <c r="D27" s="3">
        <v>18.5</v>
      </c>
      <c r="E27">
        <v>1421</v>
      </c>
      <c r="F27">
        <f t="shared" si="0"/>
        <v>76.810810810810807</v>
      </c>
      <c r="G27">
        <v>0</v>
      </c>
      <c r="H27" s="7">
        <v>0</v>
      </c>
      <c r="I27">
        <v>57.142857142857146</v>
      </c>
      <c r="J27">
        <v>64</v>
      </c>
      <c r="K27" s="12">
        <v>0.3</v>
      </c>
      <c r="L27">
        <v>0</v>
      </c>
      <c r="M27">
        <v>0</v>
      </c>
      <c r="N27">
        <v>6</v>
      </c>
      <c r="O27">
        <v>0</v>
      </c>
      <c r="P27" s="15">
        <v>49.6</v>
      </c>
      <c r="Q27">
        <v>0.25</v>
      </c>
      <c r="R27" s="14">
        <v>60</v>
      </c>
      <c r="S27">
        <v>0.4</v>
      </c>
      <c r="T27">
        <f t="shared" si="1"/>
        <v>69.240710424710414</v>
      </c>
      <c r="AI27" s="5" t="s">
        <v>269</v>
      </c>
    </row>
    <row r="28" spans="1:35" ht="15.6" x14ac:dyDescent="0.25">
      <c r="A28" s="4">
        <v>2017011506</v>
      </c>
      <c r="B28" s="3" t="s">
        <v>133</v>
      </c>
      <c r="C28" s="3" t="s">
        <v>21</v>
      </c>
      <c r="D28" s="3">
        <v>18.5</v>
      </c>
      <c r="E28">
        <v>1373.5</v>
      </c>
      <c r="F28">
        <f t="shared" si="0"/>
        <v>74.243243243243242</v>
      </c>
      <c r="G28">
        <v>0.2</v>
      </c>
      <c r="H28" s="7">
        <v>0</v>
      </c>
      <c r="I28">
        <v>71.428571428571431</v>
      </c>
      <c r="J28">
        <v>62</v>
      </c>
      <c r="K28" s="14">
        <v>0.3</v>
      </c>
      <c r="L28">
        <v>0</v>
      </c>
      <c r="M28">
        <v>0</v>
      </c>
      <c r="N28">
        <v>6</v>
      </c>
      <c r="O28">
        <v>0</v>
      </c>
      <c r="P28" s="15">
        <v>36.049999999999997</v>
      </c>
      <c r="Q28">
        <v>0.4</v>
      </c>
      <c r="R28" s="14">
        <v>60</v>
      </c>
      <c r="S28">
        <v>0.3</v>
      </c>
      <c r="T28">
        <f t="shared" si="1"/>
        <v>68.387198841698847</v>
      </c>
      <c r="AI28" s="5" t="s">
        <v>271</v>
      </c>
    </row>
    <row r="29" spans="1:35" ht="15.6" x14ac:dyDescent="0.25">
      <c r="A29" s="4">
        <v>2017011129</v>
      </c>
      <c r="B29" s="3" t="s">
        <v>34</v>
      </c>
      <c r="C29" s="3" t="s">
        <v>21</v>
      </c>
      <c r="D29" s="3">
        <v>18.5</v>
      </c>
      <c r="E29">
        <v>1336.5</v>
      </c>
      <c r="F29">
        <f t="shared" si="0"/>
        <v>72.243243243243242</v>
      </c>
      <c r="G29">
        <v>0</v>
      </c>
      <c r="H29" s="7">
        <v>0</v>
      </c>
      <c r="I29">
        <v>42.857142857142868</v>
      </c>
      <c r="J29">
        <v>62</v>
      </c>
      <c r="K29" s="12">
        <v>0.3</v>
      </c>
      <c r="L29">
        <v>0</v>
      </c>
      <c r="M29">
        <v>0</v>
      </c>
      <c r="N29">
        <v>5</v>
      </c>
      <c r="O29">
        <v>0</v>
      </c>
      <c r="P29" s="15">
        <v>63.95</v>
      </c>
      <c r="Q29">
        <v>0.30000000000000004</v>
      </c>
      <c r="R29" s="14">
        <v>60</v>
      </c>
      <c r="S29">
        <v>0.3</v>
      </c>
      <c r="T29">
        <f t="shared" si="1"/>
        <v>64.737627413127399</v>
      </c>
      <c r="AI29" s="5" t="s">
        <v>284</v>
      </c>
    </row>
    <row r="30" spans="1:35" ht="15.6" x14ac:dyDescent="0.25">
      <c r="A30" s="4">
        <v>2017011628</v>
      </c>
      <c r="B30" s="3" t="s">
        <v>192</v>
      </c>
      <c r="C30" s="3" t="s">
        <v>21</v>
      </c>
      <c r="D30" s="3">
        <v>18.5</v>
      </c>
      <c r="E30">
        <v>1316.5</v>
      </c>
      <c r="F30">
        <f t="shared" si="0"/>
        <v>71.162162162162161</v>
      </c>
      <c r="G30">
        <v>0.1</v>
      </c>
      <c r="H30" s="7">
        <v>0</v>
      </c>
      <c r="I30">
        <v>42.857142857142868</v>
      </c>
      <c r="J30">
        <v>60</v>
      </c>
      <c r="K30">
        <v>0.3</v>
      </c>
      <c r="L30">
        <v>0</v>
      </c>
      <c r="M30">
        <v>0</v>
      </c>
      <c r="N30">
        <v>5</v>
      </c>
      <c r="O30">
        <v>0</v>
      </c>
      <c r="P30" s="15">
        <v>51.45</v>
      </c>
      <c r="Q30">
        <v>0.25</v>
      </c>
      <c r="R30" s="14">
        <v>60</v>
      </c>
      <c r="S30">
        <v>0.2</v>
      </c>
      <c r="T30">
        <f t="shared" si="1"/>
        <v>63.67087065637066</v>
      </c>
      <c r="AI30" s="5" t="s">
        <v>290</v>
      </c>
    </row>
    <row r="31" spans="1:35" ht="15.6" x14ac:dyDescent="0.25">
      <c r="A31" s="4">
        <v>2017011517</v>
      </c>
      <c r="B31" s="3" t="s">
        <v>146</v>
      </c>
      <c r="C31" s="3" t="s">
        <v>21</v>
      </c>
      <c r="D31" s="3">
        <v>18.5</v>
      </c>
      <c r="E31">
        <v>1059.5</v>
      </c>
      <c r="F31">
        <f t="shared" si="0"/>
        <v>57.270270270270274</v>
      </c>
      <c r="G31">
        <v>0.2</v>
      </c>
      <c r="H31" s="7">
        <v>0</v>
      </c>
      <c r="I31">
        <v>42.857142857142868</v>
      </c>
      <c r="J31">
        <v>70</v>
      </c>
      <c r="K31">
        <v>0.3</v>
      </c>
      <c r="L31">
        <v>0</v>
      </c>
      <c r="M31">
        <v>0</v>
      </c>
      <c r="N31">
        <v>7</v>
      </c>
      <c r="O31">
        <v>0</v>
      </c>
      <c r="P31" s="15">
        <v>29.6</v>
      </c>
      <c r="Q31">
        <v>0.30000000000000004</v>
      </c>
      <c r="R31" s="14">
        <v>60</v>
      </c>
      <c r="S31">
        <v>0.3</v>
      </c>
      <c r="T31">
        <f t="shared" si="1"/>
        <v>55.253046332046331</v>
      </c>
      <c r="AI31" s="5" t="s">
        <v>292</v>
      </c>
    </row>
    <row r="32" spans="1:35" x14ac:dyDescent="0.25">
      <c r="A32" s="4">
        <v>2017011126</v>
      </c>
      <c r="B32" s="3" t="s">
        <v>31</v>
      </c>
      <c r="C32" s="3" t="s">
        <v>1</v>
      </c>
      <c r="D32" s="3">
        <v>22</v>
      </c>
      <c r="E32">
        <v>2040</v>
      </c>
      <c r="F32">
        <f t="shared" si="0"/>
        <v>92.727272727272734</v>
      </c>
      <c r="G32">
        <v>0.1</v>
      </c>
      <c r="H32" s="7">
        <v>92</v>
      </c>
      <c r="I32">
        <v>57.142857142857146</v>
      </c>
      <c r="J32">
        <v>60</v>
      </c>
      <c r="K32" s="10">
        <v>0.3</v>
      </c>
      <c r="L32">
        <v>0</v>
      </c>
      <c r="M32">
        <v>0</v>
      </c>
      <c r="N32">
        <v>6</v>
      </c>
      <c r="O32">
        <v>0</v>
      </c>
      <c r="P32" s="15">
        <v>91.833333333333329</v>
      </c>
      <c r="Q32">
        <v>0.27500000000000002</v>
      </c>
      <c r="R32" s="14">
        <v>65</v>
      </c>
      <c r="S32">
        <v>0.3</v>
      </c>
      <c r="T32">
        <f t="shared" si="1"/>
        <v>87.107067099567089</v>
      </c>
    </row>
    <row r="33" spans="1:20" x14ac:dyDescent="0.25">
      <c r="A33" s="4">
        <v>2017011117</v>
      </c>
      <c r="B33" s="3" t="s">
        <v>18</v>
      </c>
      <c r="C33" s="3" t="s">
        <v>1</v>
      </c>
      <c r="D33" s="3">
        <v>22</v>
      </c>
      <c r="E33">
        <v>1958.5</v>
      </c>
      <c r="F33">
        <f t="shared" si="0"/>
        <v>89.022727272727266</v>
      </c>
      <c r="G33">
        <v>0</v>
      </c>
      <c r="H33" s="7">
        <v>94</v>
      </c>
      <c r="I33">
        <v>85.714285714285722</v>
      </c>
      <c r="J33">
        <v>62</v>
      </c>
      <c r="K33" s="9">
        <v>0.3</v>
      </c>
      <c r="L33">
        <v>0</v>
      </c>
      <c r="M33">
        <v>0</v>
      </c>
      <c r="N33">
        <v>7</v>
      </c>
      <c r="O33">
        <v>0</v>
      </c>
      <c r="P33" s="15">
        <v>78.875</v>
      </c>
      <c r="Q33">
        <v>0.30000000000000004</v>
      </c>
      <c r="R33" s="14">
        <v>65</v>
      </c>
      <c r="S33">
        <v>0.3</v>
      </c>
      <c r="T33">
        <f t="shared" si="1"/>
        <v>86.807873376623348</v>
      </c>
    </row>
  </sheetData>
  <sortState ref="A2:T31">
    <sortCondition descending="1" ref="T1"/>
  </sortState>
  <phoneticPr fontId="1" type="noConversion"/>
  <conditionalFormatting sqref="AI1:AI31">
    <cfRule type="duplicateValues" dxfId="3" priority="5"/>
  </conditionalFormatting>
  <conditionalFormatting sqref="A1:A33">
    <cfRule type="duplicateValues" dxfId="2" priority="2"/>
  </conditionalFormatting>
  <conditionalFormatting sqref="Q1">
    <cfRule type="duplicateValues" dxfId="1" priority="1"/>
  </conditionalFormatting>
  <conditionalFormatting sqref="A1 D1 J1 M1"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正常班</vt:lpstr>
      <vt:lpstr>船海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2018-03-20T05:29:12Z</dcterms:modified>
</cp:coreProperties>
</file>